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C:\Users\Clair\Documents\Pony Club\Treasury\"/>
    </mc:Choice>
  </mc:AlternateContent>
  <bookViews>
    <workbookView xWindow="0" yWindow="0" windowWidth="7476" windowHeight="5868" tabRatio="913" activeTab="3"/>
  </bookViews>
  <sheets>
    <sheet name="Readme" sheetId="1" r:id="rId1"/>
    <sheet name="SPR Rally Form - Explanation" sheetId="2" r:id="rId2"/>
    <sheet name="SPR Event _ Function Form" sheetId="3" r:id="rId3"/>
    <sheet name="SPR Clinic Form" sheetId="4" r:id="rId4"/>
    <sheet name="SPR Camp Form" sheetId="5" r:id="rId5"/>
    <sheet name="SPR Rally Form" sheetId="6" r:id="rId6"/>
  </sheets>
  <calcPr calcId="152511"/>
</workbook>
</file>

<file path=xl/calcChain.xml><?xml version="1.0" encoding="utf-8"?>
<calcChain xmlns="http://schemas.openxmlformats.org/spreadsheetml/2006/main">
  <c r="C13" i="2" l="1"/>
  <c r="C52" i="2"/>
  <c r="C56" i="2" l="1"/>
  <c r="C30" i="2"/>
  <c r="G69" i="6" l="1"/>
  <c r="D73" i="6" s="1"/>
  <c r="C69" i="6"/>
  <c r="C73" i="6" s="1"/>
  <c r="G16" i="6"/>
  <c r="D72" i="6" s="1"/>
  <c r="D74" i="6" s="1"/>
  <c r="C16" i="6"/>
  <c r="C72" i="6" s="1"/>
  <c r="C74" i="6" s="1"/>
  <c r="D44" i="5"/>
  <c r="C44" i="5"/>
  <c r="G38" i="5"/>
  <c r="D42" i="5" s="1"/>
  <c r="C38" i="5"/>
  <c r="C42" i="5" s="1"/>
  <c r="G17" i="5"/>
  <c r="D41" i="5" s="1"/>
  <c r="D43" i="5" s="1"/>
  <c r="C17" i="5"/>
  <c r="C41" i="5" s="1"/>
  <c r="C43" i="5" s="1"/>
  <c r="G36" i="4"/>
  <c r="D40" i="4" s="1"/>
  <c r="C36" i="4"/>
  <c r="C40" i="4" s="1"/>
  <c r="G17" i="4"/>
  <c r="D39" i="4" s="1"/>
  <c r="C17" i="4"/>
  <c r="C39" i="4" s="1"/>
  <c r="G34" i="3"/>
  <c r="D38" i="3" s="1"/>
  <c r="C34" i="3"/>
  <c r="C38" i="3" s="1"/>
  <c r="G17" i="3"/>
  <c r="D37" i="3" s="1"/>
  <c r="D39" i="3" s="1"/>
  <c r="D41" i="3" s="1"/>
  <c r="C17" i="3"/>
  <c r="C37" i="3" s="1"/>
  <c r="C39" i="3" s="1"/>
  <c r="C41" i="3" s="1"/>
  <c r="G62" i="2"/>
  <c r="D66" i="2" s="1"/>
  <c r="C62" i="2"/>
  <c r="C66" i="2" s="1"/>
  <c r="G16" i="2"/>
  <c r="D65" i="2" s="1"/>
  <c r="D67" i="2" s="1"/>
  <c r="C16" i="2"/>
  <c r="C65" i="2" s="1"/>
  <c r="D41" i="4" l="1"/>
  <c r="D43" i="4" s="1"/>
  <c r="C41" i="4"/>
  <c r="C43" i="4" s="1"/>
  <c r="C67" i="2"/>
  <c r="D45" i="5"/>
  <c r="C72" i="2"/>
  <c r="C77" i="2"/>
  <c r="C74" i="2"/>
  <c r="C75" i="2" s="1"/>
  <c r="C79" i="6"/>
  <c r="C84" i="6"/>
  <c r="C81" i="6"/>
  <c r="C82" i="6" s="1"/>
  <c r="C45" i="5"/>
</calcChain>
</file>

<file path=xl/sharedStrings.xml><?xml version="1.0" encoding="utf-8"?>
<sst xmlns="http://schemas.openxmlformats.org/spreadsheetml/2006/main" count="423" uniqueCount="115">
  <si>
    <t>Instructions and Definitions for filling out forms</t>
  </si>
  <si>
    <t>Definitions:</t>
  </si>
  <si>
    <r>
      <rPr>
        <b/>
        <sz val="11"/>
        <color indexed="8"/>
        <rFont val="Calibri"/>
      </rPr>
      <t xml:space="preserve">Regional Competitor Fee:  </t>
    </r>
    <r>
      <rPr>
        <sz val="11"/>
        <color indexed="8"/>
        <rFont val="Calibri"/>
      </rPr>
      <t xml:space="preserve">                                                                                                                                                      
</t>
    </r>
    <r>
      <rPr>
        <sz val="11"/>
        <color indexed="8"/>
        <rFont val="Calibri"/>
      </rPr>
      <t xml:space="preserve">A. Purpose: This fee is set aside to subsidize Sierra Pacific Region Members who qualify and participate at USPC National Championships within the United States.                                                                                                                                                                                                                       
</t>
    </r>
    <r>
      <rPr>
        <sz val="11"/>
        <color indexed="8"/>
        <rFont val="Calibri"/>
      </rPr>
      <t>B. Calculating Regional Competitor Fee:  $15.00 x Quantity of Competitors. (Competitors are: Riders and Stable Managers and/or Quiz &amp; EBTH competitors) (does not include C Advisors)</t>
    </r>
  </si>
  <si>
    <r>
      <rPr>
        <b/>
        <sz val="10"/>
        <color indexed="8"/>
        <rFont val="Helvetica"/>
      </rPr>
      <t>PROFIT FOR HOSTING CLUB</t>
    </r>
    <r>
      <rPr>
        <sz val="10"/>
        <color indexed="8"/>
        <rFont val="Helvetica"/>
      </rPr>
      <t xml:space="preserve">
</t>
    </r>
    <r>
      <rPr>
        <sz val="10"/>
        <color indexed="8"/>
        <rFont val="Helvetica"/>
      </rPr>
      <t xml:space="preserve">A. To keep the cost of a Rally to a minimum, </t>
    </r>
    <r>
      <rPr>
        <u/>
        <sz val="10"/>
        <color indexed="8"/>
        <rFont val="Helvetica"/>
      </rPr>
      <t>SPR limits the profit from a Rally to the hosting club at $5 per competitor</t>
    </r>
    <r>
      <rPr>
        <sz val="10"/>
        <color indexed="8"/>
        <rFont val="Helvetica"/>
      </rPr>
      <t>.  (Competitors are: Riders and Stable Managers and/or Quiz &amp; EBTH competitors) (does not include C Advisors)</t>
    </r>
  </si>
  <si>
    <r>
      <rPr>
        <b/>
        <sz val="10"/>
        <color indexed="8"/>
        <rFont val="Helvetica"/>
      </rPr>
      <t xml:space="preserve">California Department of Food and Agriculture (CDFA) Equine Medication Monitoring Program (EMMP)      </t>
    </r>
    <r>
      <rPr>
        <sz val="10"/>
        <color indexed="8"/>
        <rFont val="Helvetica"/>
      </rPr>
      <t>Website: http: //</t>
    </r>
    <r>
      <rPr>
        <b/>
        <u/>
        <sz val="10"/>
        <color indexed="8"/>
        <rFont val="Helvetica"/>
      </rPr>
      <t>www.cdfa.ca.gov/ahfss/Animal_Health/emmp/</t>
    </r>
    <r>
      <rPr>
        <sz val="10"/>
        <color indexed="8"/>
        <rFont val="Helvetica"/>
      </rPr>
      <t xml:space="preserve">                                                                                             This is a mandatory requirement within the state of California. It is a five dollar ($5.00) charge per horse that participates in an event. Please reference the above website URL for further explanation and requirements.</t>
    </r>
  </si>
  <si>
    <t>Filling out the form</t>
  </si>
  <si>
    <t xml:space="preserve">At first this form looks daunting - but it is meant to try to capture all the income and expenses so there are no "WHOOPS!" at the end of the day.
This is an EXCEL spreadsheet, so it's best if someone that knows EXCEL fill it out.  However, if that's not possible then request a PDF of the form and it can be hand written.
In the PROJECTED AMOUNTS - enter total dollar amount for the category.
In the REMARKS - enter a description of the expense and/or how the total was determined.
</t>
  </si>
  <si>
    <t>If you have any questions - please reach out to the Regional Treasurer.</t>
  </si>
  <si>
    <t>Sierra Pacific Region Rally Financial Form</t>
  </si>
  <si>
    <r>
      <rPr>
        <b/>
        <sz val="10"/>
        <color indexed="8"/>
        <rFont val="Helvetica"/>
      </rPr>
      <t>PLEASE SUBMIT AS A PDF FOR APPROVAL TO:</t>
    </r>
    <r>
      <rPr>
        <sz val="10"/>
        <color indexed="8"/>
        <rFont val="Helvetica"/>
      </rPr>
      <t xml:space="preserve"> REGIONAL SUPERVISOR (RS), REGIONAL TREASURER (RT)</t>
    </r>
  </si>
  <si>
    <t>INSTRUCTIONS</t>
  </si>
  <si>
    <t>1. Fill-out General Information, Income and Projected Expense Sections.                                                                                                                        2. Submit form via email to RS and RT for review and approval 60 days prior to event/function. Approval will be sent via email from the RS and/or RT.                                                                                                                                                                                                                                       3. When is the event is completed, submit this document with Actual Expense Section filled in and provide copies of all receipts.</t>
  </si>
  <si>
    <t>GENERAL INFORMATION</t>
  </si>
  <si>
    <t>HOST CLUB(S):</t>
  </si>
  <si>
    <t>EVENT/FUNCTION DATE:</t>
  </si>
  <si>
    <t>POINT OF CONTACT:</t>
  </si>
  <si>
    <t>EVENT/FUNCTION:</t>
  </si>
  <si>
    <t>TELEPHONE:</t>
  </si>
  <si>
    <t>EVENT/FUNCTION LOCATION:</t>
  </si>
  <si>
    <t>EMAIL:</t>
  </si>
  <si>
    <t>INCOME</t>
  </si>
  <si>
    <t>PROJECTED</t>
  </si>
  <si>
    <t>REMARKS</t>
  </si>
  <si>
    <t>ACTUAL</t>
  </si>
  <si>
    <t>ENTRY FEE</t>
  </si>
  <si>
    <t>STABLE MANAGER FEE</t>
  </si>
  <si>
    <t>TOTAL INCOME</t>
  </si>
  <si>
    <t>EXPENSES</t>
  </si>
  <si>
    <t xml:space="preserve">FACILITY </t>
  </si>
  <si>
    <t xml:space="preserve"> </t>
  </si>
  <si>
    <t>USAGE FEE</t>
  </si>
  <si>
    <t>Put “0” if facility is providing it free.</t>
  </si>
  <si>
    <t>PORTA POTTIES</t>
  </si>
  <si>
    <t>Put “0” if not required</t>
  </si>
  <si>
    <t>STABLE FEE</t>
  </si>
  <si>
    <t>SHAVINGS</t>
  </si>
  <si>
    <t>OFFICIALS</t>
  </si>
  <si>
    <t>CHMJ</t>
  </si>
  <si>
    <t>Judges Name</t>
  </si>
  <si>
    <t>JUDGING FEE</t>
  </si>
  <si>
    <t>Put “0” if judge is providing their service for free.</t>
  </si>
  <si>
    <t>LODGING REIMBURSEMENT</t>
  </si>
  <si>
    <t>MEAL REIMBURSEMENT</t>
  </si>
  <si>
    <t>DRESSAGE JUDGE</t>
  </si>
  <si>
    <t>STADIUM JUMPING JUDGE</t>
  </si>
  <si>
    <t>MEDICAL PERSONNEL</t>
  </si>
  <si>
    <t>Medical Personnel’s Name</t>
  </si>
  <si>
    <t xml:space="preserve">  FEE</t>
  </si>
  <si>
    <t>Put “0” if medic is providing their service for free.</t>
  </si>
  <si>
    <t>Sierra Pacific Region Rally Financial Form (Continued)</t>
  </si>
  <si>
    <t>VETERINARIAN</t>
  </si>
  <si>
    <t>Veterinarian’s Name</t>
  </si>
  <si>
    <t>Put “0” if veterinarian is providing their service for free.</t>
  </si>
  <si>
    <t>ADMINISTRATIVE</t>
  </si>
  <si>
    <t>RALLY SHIRTS</t>
  </si>
  <si>
    <t>AWARDS</t>
  </si>
  <si>
    <t>RALLY FOOD</t>
  </si>
  <si>
    <t xml:space="preserve">Meals (lunches) provided to officials and competitors (riders, Stable Managers, C-advisors,if applicable). Put “0” if not required	</t>
  </si>
  <si>
    <t>INSURANCE</t>
  </si>
  <si>
    <t>CA HORSE TESTING FEES</t>
  </si>
  <si>
    <t>reference “read me” tab for definition and calculations</t>
  </si>
  <si>
    <t>REGIONAL COMPETITOR FEE</t>
  </si>
  <si>
    <t>PRINTING</t>
  </si>
  <si>
    <t>TEAM PACKETS</t>
  </si>
  <si>
    <t>GIFTS</t>
  </si>
  <si>
    <t>TOTAL EXPENSES</t>
  </si>
  <si>
    <t>Use this value to calculate entry fee</t>
  </si>
  <si>
    <t>RALLY SUMMARY</t>
  </si>
  <si>
    <t>SUMMARY</t>
  </si>
  <si>
    <t>The Projected and Actual values will automatically populate</t>
  </si>
  <si>
    <t>PROFIT / LOSS</t>
  </si>
  <si>
    <t>ENTRY FEE CALCULATION</t>
  </si>
  <si>
    <t>NUMBER  OF RIDERS</t>
  </si>
  <si>
    <t>NUMBER OF STABLE MANAGERS (SM)</t>
  </si>
  <si>
    <t>OPTION 1.     STABLE MANAGERS PAY NO ENTRY FEES</t>
  </si>
  <si>
    <t>ENRY FEE PER RIDER</t>
  </si>
  <si>
    <t>Entry Fee will automatically populate.  Round up or down to make a whole number. Equation: Total Expense divided by Number of Riders (2782/40=69.55)</t>
  </si>
  <si>
    <t>OPTION 2.     STABLE MANAGERS PAY 1/2 ENTRY FEES</t>
  </si>
  <si>
    <t>ENTRY FEE PER RIDER</t>
  </si>
  <si>
    <t>Entry Fee will automatically populate.  Round up or down to make a whole number. Equation: Total Expense divided by Number of Riders plus one half Number of Stable Managers. (2782/(40+(.5x10))=61.82</t>
  </si>
  <si>
    <t>ENTRY FEE PER  SM</t>
  </si>
  <si>
    <t>Entry Fee will automatically populate.  Round up or down to make a whole number. Equation: Entry fee per rider divided by one half. 61.82 / 2 = 30.91</t>
  </si>
  <si>
    <t>OPTION 3.    ENTRY FEE IS THE SAME FOR RIDERS AND STABLE MANAGERS</t>
  </si>
  <si>
    <t xml:space="preserve">ENTRY FEE </t>
  </si>
  <si>
    <t>Entry Fee will automatically populate.  Round up or down to make a whole number. Equation: Total Expense divided by Number of Riders + Number of Stable Managers. 2782 / 50 = 55.64</t>
  </si>
  <si>
    <t>Sierra Pacific Region Event/Function Financial Form</t>
  </si>
  <si>
    <t>EVENT/FUNCTION SUMMARY</t>
  </si>
  <si>
    <t xml:space="preserve"> TOTAL EXPENSES</t>
  </si>
  <si>
    <t>SPR SUBSIDIZED AMOUNT</t>
  </si>
  <si>
    <t>amount SPR has approved to subsidize the event</t>
  </si>
  <si>
    <t>OVERALL PROFIT / LOSS</t>
  </si>
  <si>
    <t>Sierra Pacific Region Clinic Financial Form</t>
  </si>
  <si>
    <t>FACILITY FEE</t>
  </si>
  <si>
    <t>EQUIPMENT RENTAL</t>
  </si>
  <si>
    <t>FOOD</t>
  </si>
  <si>
    <t>CLINIC SUMMARY</t>
  </si>
  <si>
    <t>HISKEN DAILY HORSE FEE</t>
  </si>
  <si>
    <t>KITCHEN RENTAL</t>
  </si>
  <si>
    <t>INSTRUCTOR / TRAINER</t>
  </si>
  <si>
    <t>FEE</t>
  </si>
  <si>
    <t>LODGING</t>
  </si>
  <si>
    <t>MEALS</t>
  </si>
  <si>
    <t>CAMP SUMMARY</t>
  </si>
  <si>
    <t>SPR BUDGETED AMOUNT</t>
  </si>
  <si>
    <t>provided to competitors, officials</t>
  </si>
  <si>
    <t>Example: 30 riders @ $100</t>
  </si>
  <si>
    <t>Example: 6 stable managers @ $30</t>
  </si>
  <si>
    <t>Definitions: (RALLY ONLY)</t>
  </si>
  <si>
    <t>Definitions:
(RALLY ONLY)</t>
  </si>
  <si>
    <r>
      <rPr>
        <b/>
        <sz val="11"/>
        <color indexed="8"/>
        <rFont val="Calibri"/>
      </rPr>
      <t>SPR BUDGETED AMOUNT (IF ANY)</t>
    </r>
    <r>
      <rPr>
        <sz val="11"/>
        <color indexed="8"/>
        <rFont val="Calibri"/>
      </rPr>
      <t xml:space="preserve">
</t>
    </r>
    <r>
      <rPr>
        <sz val="11"/>
        <color indexed="8"/>
        <rFont val="Calibri"/>
      </rPr>
      <t xml:space="preserve">A. To encourage participation, SPR budgets and approves subsidizing specific Sierra Pacific events (example: Regional Camps).
</t>
    </r>
    <r>
      <rPr>
        <sz val="11"/>
        <color indexed="8"/>
        <rFont val="Calibri"/>
      </rPr>
      <t>B. Obtain the approved amount from the Regional Treasurer.</t>
    </r>
  </si>
  <si>
    <t>Region</t>
  </si>
  <si>
    <t>CLINICIAN FEE</t>
  </si>
  <si>
    <t>CLINICIAN AIRFARE</t>
  </si>
  <si>
    <t>CLINICIAN HOTEL</t>
  </si>
  <si>
    <t>CLINIC ATTENDEES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</si>
</sst>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2"/>
      <color indexed="8"/>
      <name val="Verdana"/>
    </font>
    <font>
      <sz val="10"/>
      <color indexed="8"/>
      <name val="Helvetica"/>
    </font>
    <font>
      <b/>
      <sz val="10"/>
      <color indexed="8"/>
      <name val="Helvetica"/>
    </font>
    <font>
      <sz val="11"/>
      <color indexed="8"/>
      <name val="Calibri"/>
    </font>
    <font>
      <b/>
      <sz val="11"/>
      <color indexed="8"/>
      <name val="Calibri"/>
    </font>
    <font>
      <u/>
      <sz val="10"/>
      <color indexed="8"/>
      <name val="Helvetica"/>
    </font>
    <font>
      <b/>
      <u/>
      <sz val="10"/>
      <color indexed="8"/>
      <name val="Helvetica"/>
    </font>
    <font>
      <sz val="10"/>
      <color indexed="9"/>
      <name val="Helvetica"/>
    </font>
    <font>
      <sz val="10"/>
      <color indexed="14"/>
      <name val="Helvetica"/>
    </font>
    <font>
      <b/>
      <sz val="10"/>
      <color indexed="9"/>
      <name val="Helvetica"/>
    </font>
    <font>
      <sz val="10"/>
      <color rgb="FFFF0000"/>
      <name val="Helvetica"/>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theme="0" tint="-0.14999847407452621"/>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11"/>
      </top>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11"/>
      </right>
      <top/>
      <bottom style="thin">
        <color indexed="11"/>
      </bottom>
      <diagonal/>
    </border>
    <border>
      <left style="thin">
        <color indexed="11"/>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alignment vertical="top" wrapText="1"/>
    </xf>
  </cellStyleXfs>
  <cellXfs count="132">
    <xf numFmtId="0" fontId="0" fillId="0" borderId="0" xfId="0" applyFont="1" applyAlignment="1">
      <alignment vertical="top" wrapText="1"/>
    </xf>
    <xf numFmtId="0" fontId="1" fillId="0" borderId="0" xfId="0" applyNumberFormat="1" applyFont="1" applyAlignment="1">
      <alignment vertical="top" wrapText="1"/>
    </xf>
    <xf numFmtId="0" fontId="1" fillId="0" borderId="1" xfId="0" applyFont="1" applyBorder="1" applyAlignment="1">
      <alignment vertical="top" wrapText="1"/>
    </xf>
    <xf numFmtId="0" fontId="1" fillId="0" borderId="1" xfId="0" applyNumberFormat="1" applyFont="1" applyBorder="1" applyAlignment="1">
      <alignment vertical="top" wrapText="1"/>
    </xf>
    <xf numFmtId="0" fontId="3" fillId="0" borderId="1" xfId="0" applyNumberFormat="1" applyFont="1" applyBorder="1" applyAlignment="1">
      <alignment vertical="top" wrapText="1"/>
    </xf>
    <xf numFmtId="0" fontId="1" fillId="0" borderId="0" xfId="0" applyNumberFormat="1" applyFont="1" applyAlignment="1">
      <alignment vertical="top" wrapText="1"/>
    </xf>
    <xf numFmtId="0" fontId="1" fillId="2" borderId="1" xfId="0" applyNumberFormat="1" applyFont="1" applyFill="1" applyBorder="1" applyAlignment="1">
      <alignment horizontal="center" vertical="top" wrapText="1"/>
    </xf>
    <xf numFmtId="0" fontId="2" fillId="0" borderId="1" xfId="0" applyNumberFormat="1" applyFont="1" applyBorder="1" applyAlignment="1">
      <alignment horizontal="right" vertical="top" wrapText="1"/>
    </xf>
    <xf numFmtId="0" fontId="2" fillId="2" borderId="1" xfId="0" applyNumberFormat="1" applyFont="1" applyFill="1" applyBorder="1" applyAlignment="1">
      <alignment horizontal="right" vertical="top" wrapText="1"/>
    </xf>
    <xf numFmtId="0" fontId="2" fillId="2" borderId="3" xfId="0" applyNumberFormat="1" applyFont="1" applyFill="1" applyBorder="1" applyAlignment="1">
      <alignment horizontal="center" vertical="top" wrapText="1"/>
    </xf>
    <xf numFmtId="0" fontId="1" fillId="3" borderId="5" xfId="0" applyFont="1" applyFill="1" applyBorder="1" applyAlignment="1">
      <alignment vertical="top" wrapText="1"/>
    </xf>
    <xf numFmtId="0" fontId="2" fillId="2" borderId="6"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0" fontId="1" fillId="3" borderId="8" xfId="0" applyNumberFormat="1" applyFont="1" applyFill="1" applyBorder="1" applyAlignment="1">
      <alignment vertical="top" wrapText="1"/>
    </xf>
    <xf numFmtId="164" fontId="1" fillId="0" borderId="9" xfId="0" applyNumberFormat="1" applyFont="1" applyBorder="1" applyAlignment="1">
      <alignment horizontal="center" vertical="top" wrapText="1"/>
    </xf>
    <xf numFmtId="164" fontId="1" fillId="2" borderId="1" xfId="0" applyNumberFormat="1" applyFont="1" applyFill="1" applyBorder="1" applyAlignment="1">
      <alignment horizontal="center" vertical="top" wrapText="1"/>
    </xf>
    <xf numFmtId="0" fontId="1" fillId="3" borderId="8" xfId="0" applyFont="1" applyFill="1" applyBorder="1" applyAlignment="1">
      <alignment vertical="top" wrapText="1"/>
    </xf>
    <xf numFmtId="164" fontId="1" fillId="2" borderId="9" xfId="0" applyNumberFormat="1" applyFont="1" applyFill="1" applyBorder="1" applyAlignment="1">
      <alignment horizontal="center" vertical="top" wrapText="1"/>
    </xf>
    <xf numFmtId="164" fontId="1" fillId="2" borderId="2" xfId="0" applyNumberFormat="1" applyFont="1" applyFill="1" applyBorder="1" applyAlignment="1">
      <alignment horizontal="center" vertical="top" wrapText="1"/>
    </xf>
    <xf numFmtId="0" fontId="1" fillId="2" borderId="2" xfId="0" applyFont="1" applyFill="1" applyBorder="1" applyAlignment="1">
      <alignment vertical="top" wrapText="1"/>
    </xf>
    <xf numFmtId="0" fontId="1" fillId="3" borderId="11" xfId="0" applyNumberFormat="1" applyFont="1" applyFill="1" applyBorder="1" applyAlignment="1">
      <alignment vertical="top" wrapText="1"/>
    </xf>
    <xf numFmtId="164" fontId="1" fillId="2" borderId="12" xfId="0" applyNumberFormat="1" applyFont="1" applyFill="1" applyBorder="1" applyAlignment="1">
      <alignment horizontal="center" vertical="top" wrapText="1"/>
    </xf>
    <xf numFmtId="0" fontId="1" fillId="2" borderId="2" xfId="0" applyNumberFormat="1" applyFont="1" applyFill="1" applyBorder="1" applyAlignment="1">
      <alignment vertical="top" wrapText="1"/>
    </xf>
    <xf numFmtId="0" fontId="1" fillId="3" borderId="5" xfId="0" applyNumberFormat="1" applyFont="1" applyFill="1" applyBorder="1" applyAlignment="1">
      <alignment vertical="top" wrapText="1"/>
    </xf>
    <xf numFmtId="0" fontId="1" fillId="2" borderId="3" xfId="0" applyNumberFormat="1" applyFont="1" applyFill="1" applyBorder="1" applyAlignment="1">
      <alignment vertical="top" wrapText="1"/>
    </xf>
    <xf numFmtId="0" fontId="1" fillId="4" borderId="1" xfId="0" applyNumberFormat="1" applyFont="1" applyFill="1" applyBorder="1" applyAlignment="1">
      <alignment horizontal="center" vertical="top" wrapText="1"/>
    </xf>
    <xf numFmtId="0" fontId="1" fillId="4" borderId="9" xfId="0" applyNumberFormat="1" applyFont="1" applyFill="1" applyBorder="1" applyAlignment="1">
      <alignment horizontal="center" vertical="top" wrapText="1"/>
    </xf>
    <xf numFmtId="0" fontId="1" fillId="0" borderId="14" xfId="0" applyFont="1" applyBorder="1" applyAlignment="1">
      <alignment vertical="top" wrapText="1"/>
    </xf>
    <xf numFmtId="0" fontId="1" fillId="0" borderId="3" xfId="0" applyNumberFormat="1" applyFont="1" applyBorder="1" applyAlignment="1">
      <alignment vertical="top" wrapText="1"/>
    </xf>
    <xf numFmtId="0" fontId="2" fillId="0" borderId="3"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1" fillId="4" borderId="9" xfId="0" applyFont="1" applyFill="1" applyBorder="1" applyAlignment="1">
      <alignment horizontal="center" vertical="top" wrapText="1"/>
    </xf>
    <xf numFmtId="164" fontId="1" fillId="0" borderId="2" xfId="0" applyNumberFormat="1" applyFont="1" applyBorder="1" applyAlignment="1">
      <alignment horizontal="center" vertical="top" wrapText="1"/>
    </xf>
    <xf numFmtId="0" fontId="9" fillId="0" borderId="3" xfId="0" applyNumberFormat="1" applyFont="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1" fillId="0" borderId="0" xfId="0" applyNumberFormat="1" applyFont="1" applyAlignment="1">
      <alignment vertical="top" wrapText="1"/>
    </xf>
    <xf numFmtId="164" fontId="1" fillId="0" borderId="12" xfId="0" applyNumberFormat="1" applyFont="1" applyBorder="1" applyAlignment="1">
      <alignment horizontal="center"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0" fontId="1" fillId="0" borderId="0" xfId="0" applyNumberFormat="1" applyFont="1" applyAlignment="1">
      <alignment vertical="top" wrapText="1"/>
    </xf>
    <xf numFmtId="0" fontId="1" fillId="3" borderId="11" xfId="0" applyFont="1" applyFill="1" applyBorder="1" applyAlignment="1">
      <alignment vertical="top" wrapText="1"/>
    </xf>
    <xf numFmtId="0" fontId="1" fillId="0" borderId="1" xfId="0" applyNumberFormat="1" applyFont="1" applyBorder="1" applyAlignment="1">
      <alignment vertical="top" wrapText="1"/>
    </xf>
    <xf numFmtId="0" fontId="1" fillId="2" borderId="1" xfId="0" applyNumberFormat="1" applyFont="1" applyFill="1" applyBorder="1" applyAlignment="1">
      <alignment vertical="top" wrapText="1"/>
    </xf>
    <xf numFmtId="0" fontId="1" fillId="2" borderId="7" xfId="0" applyNumberFormat="1" applyFont="1" applyFill="1" applyBorder="1" applyAlignment="1">
      <alignment vertical="top" wrapText="1"/>
    </xf>
    <xf numFmtId="0" fontId="1" fillId="2" borderId="1" xfId="0" applyFont="1" applyFill="1" applyBorder="1" applyAlignment="1">
      <alignment vertical="top" wrapText="1"/>
    </xf>
    <xf numFmtId="0" fontId="2" fillId="0" borderId="1" xfId="0" applyNumberFormat="1" applyFont="1" applyBorder="1" applyAlignment="1">
      <alignment horizontal="center" vertical="top" wrapText="1"/>
    </xf>
    <xf numFmtId="1" fontId="1" fillId="0" borderId="1" xfId="0" applyNumberFormat="1" applyFont="1" applyBorder="1" applyAlignment="1">
      <alignment vertical="top" wrapText="1"/>
    </xf>
    <xf numFmtId="0"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vertical="top" wrapText="1"/>
    </xf>
    <xf numFmtId="0" fontId="2" fillId="0" borderId="1" xfId="0" applyNumberFormat="1" applyFont="1" applyBorder="1" applyAlignment="1">
      <alignment horizontal="right" vertical="top" wrapText="1"/>
    </xf>
    <xf numFmtId="0" fontId="1" fillId="0" borderId="1" xfId="0" applyNumberFormat="1" applyFont="1" applyBorder="1" applyAlignment="1">
      <alignment vertical="top" wrapText="1"/>
    </xf>
    <xf numFmtId="0"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right" vertical="top" wrapText="1"/>
    </xf>
    <xf numFmtId="0" fontId="1" fillId="2" borderId="1" xfId="0" applyFont="1" applyFill="1" applyBorder="1" applyAlignment="1">
      <alignment vertical="top" wrapText="1"/>
    </xf>
    <xf numFmtId="0" fontId="2" fillId="2" borderId="1" xfId="0" applyFont="1" applyFill="1" applyBorder="1" applyAlignment="1">
      <alignment horizontal="right" vertical="top" wrapText="1"/>
    </xf>
    <xf numFmtId="0" fontId="6" fillId="4" borderId="1" xfId="0" applyNumberFormat="1" applyFont="1" applyFill="1" applyBorder="1" applyAlignment="1">
      <alignment horizontal="center" vertical="top" wrapText="1"/>
    </xf>
    <xf numFmtId="0" fontId="2" fillId="0" borderId="1" xfId="0" applyNumberFormat="1" applyFont="1" applyBorder="1" applyAlignment="1">
      <alignment vertical="top" wrapText="1"/>
    </xf>
    <xf numFmtId="0" fontId="2" fillId="4" borderId="1" xfId="0" applyNumberFormat="1" applyFont="1" applyFill="1" applyBorder="1" applyAlignment="1">
      <alignment horizontal="right" vertical="top" wrapText="1"/>
    </xf>
    <xf numFmtId="0" fontId="2" fillId="2" borderId="1" xfId="0" applyNumberFormat="1" applyFont="1" applyFill="1" applyBorder="1" applyAlignment="1">
      <alignment horizontal="left" vertical="top" wrapText="1"/>
    </xf>
    <xf numFmtId="0" fontId="2" fillId="0" borderId="1" xfId="0" applyNumberFormat="1" applyFont="1" applyBorder="1" applyAlignment="1">
      <alignment horizontal="left" vertical="top" wrapText="1"/>
    </xf>
    <xf numFmtId="0" fontId="2" fillId="4" borderId="1" xfId="0" applyNumberFormat="1" applyFont="1" applyFill="1" applyBorder="1" applyAlignment="1">
      <alignment horizontal="left" vertical="top" wrapText="1"/>
    </xf>
    <xf numFmtId="0" fontId="2" fillId="2" borderId="1" xfId="0" applyNumberFormat="1" applyFont="1" applyFill="1" applyBorder="1" applyAlignment="1">
      <alignment vertical="top" wrapText="1"/>
    </xf>
    <xf numFmtId="0" fontId="1" fillId="2" borderId="1" xfId="0" applyNumberFormat="1" applyFont="1" applyFill="1" applyBorder="1" applyAlignment="1">
      <alignment horizontal="left" vertical="top" wrapText="1"/>
    </xf>
    <xf numFmtId="0" fontId="2" fillId="0" borderId="1" xfId="0" applyFont="1" applyBorder="1" applyAlignment="1">
      <alignment horizontal="right" vertical="top" wrapText="1"/>
    </xf>
    <xf numFmtId="0" fontId="2" fillId="2" borderId="3" xfId="0" applyNumberFormat="1" applyFont="1" applyFill="1" applyBorder="1" applyAlignment="1">
      <alignment horizontal="center" vertical="top" wrapText="1"/>
    </xf>
    <xf numFmtId="0" fontId="2" fillId="2" borderId="4" xfId="0" applyNumberFormat="1" applyFont="1" applyFill="1" applyBorder="1" applyAlignment="1">
      <alignment vertical="top" wrapText="1"/>
    </xf>
    <xf numFmtId="0" fontId="7" fillId="0" borderId="1" xfId="0" applyNumberFormat="1" applyFont="1" applyBorder="1" applyAlignment="1">
      <alignment vertical="top" wrapText="1"/>
    </xf>
    <xf numFmtId="0" fontId="1" fillId="0" borderId="7" xfId="0" applyFont="1" applyBorder="1" applyAlignment="1">
      <alignment vertical="top" wrapText="1"/>
    </xf>
    <xf numFmtId="0" fontId="2" fillId="4" borderId="3" xfId="0" applyNumberFormat="1" applyFont="1" applyFill="1" applyBorder="1" applyAlignment="1">
      <alignment horizontal="center" vertical="top" wrapText="1"/>
    </xf>
    <xf numFmtId="0" fontId="2" fillId="0" borderId="3" xfId="0" applyNumberFormat="1" applyFont="1" applyBorder="1" applyAlignment="1">
      <alignment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vertical="top" wrapText="1"/>
    </xf>
    <xf numFmtId="0" fontId="1" fillId="2" borderId="7" xfId="0" applyNumberFormat="1" applyFont="1" applyFill="1" applyBorder="1" applyAlignment="1">
      <alignment vertical="top" wrapText="1"/>
    </xf>
    <xf numFmtId="0" fontId="1" fillId="0" borderId="7" xfId="0" applyNumberFormat="1" applyFont="1" applyBorder="1" applyAlignment="1">
      <alignment vertical="top" wrapText="1"/>
    </xf>
    <xf numFmtId="0" fontId="2" fillId="2" borderId="3"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2" xfId="0" applyNumberFormat="1" applyFont="1" applyFill="1" applyBorder="1" applyAlignment="1">
      <alignment vertical="top" wrapText="1"/>
    </xf>
    <xf numFmtId="0" fontId="1" fillId="0" borderId="1" xfId="0" applyFont="1" applyBorder="1" applyAlignment="1">
      <alignment vertical="top" wrapText="1"/>
    </xf>
    <xf numFmtId="0" fontId="2" fillId="2" borderId="13" xfId="0" applyNumberFormat="1"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4" borderId="1" xfId="0" applyFont="1" applyFill="1" applyBorder="1" applyAlignment="1">
      <alignment horizontal="right" vertical="top" wrapText="1"/>
    </xf>
    <xf numFmtId="0" fontId="7" fillId="2" borderId="1" xfId="0" applyFont="1" applyFill="1" applyBorder="1" applyAlignment="1">
      <alignment vertical="top" wrapText="1"/>
    </xf>
    <xf numFmtId="0" fontId="1" fillId="2" borderId="7" xfId="0" applyFont="1" applyFill="1" applyBorder="1" applyAlignment="1">
      <alignment vertical="top" wrapText="1"/>
    </xf>
    <xf numFmtId="0" fontId="7" fillId="2" borderId="1" xfId="0" applyNumberFormat="1" applyFont="1" applyFill="1" applyBorder="1" applyAlignment="1">
      <alignment vertical="top" wrapText="1"/>
    </xf>
    <xf numFmtId="0" fontId="1" fillId="2" borderId="10" xfId="0" applyNumberFormat="1" applyFont="1" applyFill="1" applyBorder="1" applyAlignment="1">
      <alignment vertical="top" wrapText="1"/>
    </xf>
    <xf numFmtId="0" fontId="2" fillId="4" borderId="2" xfId="0" applyNumberFormat="1" applyFont="1" applyFill="1" applyBorder="1" applyAlignment="1">
      <alignment horizontal="right" vertical="top" wrapText="1"/>
    </xf>
    <xf numFmtId="0" fontId="2" fillId="2" borderId="2" xfId="0" applyFont="1" applyFill="1" applyBorder="1" applyAlignment="1">
      <alignment vertical="top" wrapText="1"/>
    </xf>
    <xf numFmtId="0" fontId="2" fillId="0" borderId="2" xfId="0" applyNumberFormat="1" applyFont="1" applyBorder="1" applyAlignment="1">
      <alignment horizontal="right" vertical="top" wrapText="1"/>
    </xf>
    <xf numFmtId="0" fontId="2" fillId="0" borderId="2" xfId="0" applyNumberFormat="1" applyFont="1" applyBorder="1" applyAlignment="1">
      <alignment vertical="top" wrapText="1"/>
    </xf>
    <xf numFmtId="0" fontId="1" fillId="0" borderId="1" xfId="0" applyNumberFormat="1" applyFont="1" applyBorder="1" applyAlignment="1">
      <alignment horizontal="center" vertical="top" wrapText="1"/>
    </xf>
    <xf numFmtId="0" fontId="2" fillId="0" borderId="3" xfId="0" applyNumberFormat="1" applyFont="1" applyBorder="1" applyAlignment="1">
      <alignment horizontal="right" vertical="top" wrapText="1"/>
    </xf>
    <xf numFmtId="0" fontId="1" fillId="2" borderId="3" xfId="0" applyNumberFormat="1" applyFont="1" applyFill="1" applyBorder="1" applyAlignment="1">
      <alignment vertical="top" wrapText="1"/>
    </xf>
    <xf numFmtId="0" fontId="1" fillId="2" borderId="1" xfId="0" applyFont="1" applyFill="1" applyBorder="1" applyAlignment="1">
      <alignment horizontal="center" vertical="top" wrapText="1"/>
    </xf>
    <xf numFmtId="0" fontId="1" fillId="0" borderId="3" xfId="0" applyNumberFormat="1" applyFont="1" applyBorder="1" applyAlignment="1">
      <alignment vertical="top" wrapText="1"/>
    </xf>
    <xf numFmtId="0" fontId="7" fillId="2" borderId="2" xfId="0" applyNumberFormat="1" applyFont="1" applyFill="1" applyBorder="1" applyAlignment="1">
      <alignment vertical="top" wrapText="1"/>
    </xf>
    <xf numFmtId="0" fontId="2" fillId="0" borderId="13" xfId="0" applyNumberFormat="1" applyFont="1" applyBorder="1" applyAlignment="1">
      <alignment horizontal="center" vertical="top" wrapText="1"/>
    </xf>
    <xf numFmtId="0" fontId="2" fillId="0" borderId="13" xfId="0" applyNumberFormat="1" applyFont="1" applyBorder="1" applyAlignment="1">
      <alignment vertical="top" wrapText="1"/>
    </xf>
    <xf numFmtId="0" fontId="2" fillId="0" borderId="2" xfId="0" applyNumberFormat="1" applyFont="1" applyBorder="1" applyAlignment="1">
      <alignment horizontal="center" vertical="top" wrapText="1"/>
    </xf>
    <xf numFmtId="0" fontId="1" fillId="0" borderId="1" xfId="0" applyFont="1" applyBorder="1" applyAlignment="1">
      <alignment horizontal="center" vertical="top" wrapText="1"/>
    </xf>
    <xf numFmtId="0" fontId="8" fillId="2" borderId="1" xfId="0" applyFont="1" applyFill="1" applyBorder="1" applyAlignment="1">
      <alignment vertical="top" wrapText="1"/>
    </xf>
    <xf numFmtId="0" fontId="2" fillId="2" borderId="2" xfId="0" applyNumberFormat="1" applyFont="1" applyFill="1" applyBorder="1" applyAlignment="1">
      <alignment horizontal="center" vertical="top" wrapText="1"/>
    </xf>
    <xf numFmtId="0" fontId="1" fillId="0" borderId="3" xfId="0" applyNumberFormat="1" applyFont="1" applyBorder="1" applyAlignment="1">
      <alignment horizontal="center" vertical="top" wrapText="1"/>
    </xf>
    <xf numFmtId="0" fontId="1" fillId="0" borderId="3" xfId="0" applyFont="1" applyBorder="1" applyAlignment="1">
      <alignment vertical="top"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0" borderId="1" xfId="0" applyFont="1" applyBorder="1" applyAlignment="1">
      <alignment vertical="top" wrapText="1"/>
    </xf>
    <xf numFmtId="0" fontId="2" fillId="2" borderId="2" xfId="0" applyNumberFormat="1" applyFont="1" applyFill="1" applyBorder="1" applyAlignment="1">
      <alignment horizontal="right" vertical="top" wrapText="1"/>
    </xf>
    <xf numFmtId="0" fontId="2" fillId="2" borderId="2" xfId="0" applyNumberFormat="1" applyFont="1" applyFill="1" applyBorder="1" applyAlignment="1">
      <alignment vertical="top" wrapText="1"/>
    </xf>
    <xf numFmtId="0" fontId="1" fillId="0" borderId="13" xfId="0" applyNumberFormat="1" applyFont="1" applyBorder="1" applyAlignment="1">
      <alignment vertical="top" wrapText="1"/>
    </xf>
    <xf numFmtId="0" fontId="7" fillId="0" borderId="2" xfId="0" applyNumberFormat="1" applyFont="1" applyBorder="1" applyAlignment="1">
      <alignment vertical="top" wrapText="1"/>
    </xf>
    <xf numFmtId="0" fontId="1" fillId="0" borderId="2" xfId="0" applyFont="1" applyBorder="1" applyAlignment="1">
      <alignment vertical="top" wrapText="1"/>
    </xf>
    <xf numFmtId="0" fontId="8" fillId="0" borderId="1" xfId="0" applyFont="1" applyBorder="1" applyAlignment="1">
      <alignment vertical="top" wrapText="1"/>
    </xf>
    <xf numFmtId="0" fontId="1" fillId="2" borderId="4" xfId="0" applyNumberFormat="1" applyFont="1" applyFill="1" applyBorder="1" applyAlignment="1">
      <alignment vertical="top" wrapText="1"/>
    </xf>
    <xf numFmtId="0" fontId="10" fillId="0" borderId="1" xfId="0" applyFont="1" applyBorder="1" applyAlignment="1">
      <alignment vertical="top" wrapText="1"/>
    </xf>
    <xf numFmtId="0" fontId="10" fillId="0" borderId="7" xfId="0" applyFont="1" applyBorder="1" applyAlignment="1">
      <alignment vertical="top" wrapText="1"/>
    </xf>
    <xf numFmtId="0" fontId="1" fillId="0" borderId="10" xfId="0" applyNumberFormat="1" applyFont="1" applyBorder="1" applyAlignment="1">
      <alignment vertical="top" wrapText="1"/>
    </xf>
    <xf numFmtId="0" fontId="1" fillId="2" borderId="13" xfId="0" applyNumberFormat="1" applyFont="1" applyFill="1" applyBorder="1" applyAlignment="1">
      <alignment vertical="top" wrapText="1"/>
    </xf>
    <xf numFmtId="0" fontId="1" fillId="0" borderId="2" xfId="0" applyNumberFormat="1" applyFont="1" applyBorder="1" applyAlignment="1">
      <alignment vertical="top" wrapText="1"/>
    </xf>
    <xf numFmtId="0" fontId="1" fillId="5" borderId="1" xfId="0" applyNumberFormat="1" applyFont="1" applyFill="1" applyBorder="1" applyAlignment="1">
      <alignment vertical="top" wrapText="1"/>
    </xf>
    <xf numFmtId="0" fontId="1" fillId="5" borderId="1" xfId="0" applyFont="1" applyFill="1" applyBorder="1" applyAlignment="1">
      <alignment vertical="top" wrapText="1"/>
    </xf>
    <xf numFmtId="0" fontId="2" fillId="2" borderId="13" xfId="0" applyNumberFormat="1" applyFont="1" applyFill="1" applyBorder="1" applyAlignment="1">
      <alignment vertical="top" wrapText="1"/>
    </xf>
    <xf numFmtId="0" fontId="2" fillId="0" borderId="2" xfId="0" applyFont="1" applyBorder="1" applyAlignment="1">
      <alignment vertical="top" wrapText="1"/>
    </xf>
    <xf numFmtId="0" fontId="1" fillId="2" borderId="3" xfId="0" applyNumberFormat="1" applyFont="1" applyFill="1" applyBorder="1" applyAlignment="1">
      <alignment horizontal="center" vertical="top" wrapText="1"/>
    </xf>
    <xf numFmtId="0" fontId="1" fillId="2" borderId="3" xfId="0" applyFont="1" applyFill="1" applyBorder="1" applyAlignment="1">
      <alignment vertical="top" wrapText="1"/>
    </xf>
    <xf numFmtId="0" fontId="1" fillId="2" borderId="3" xfId="0" applyFont="1" applyFill="1" applyBorder="1" applyAlignment="1">
      <alignment horizontal="center" vertical="top" wrapText="1"/>
    </xf>
    <xf numFmtId="0" fontId="2" fillId="2" borderId="3" xfId="0" applyNumberFormat="1" applyFont="1" applyFill="1" applyBorder="1" applyAlignment="1">
      <alignment horizontal="right" vertical="top" wrapText="1"/>
    </xf>
    <xf numFmtId="0" fontId="2" fillId="0" borderId="13" xfId="0" applyFont="1" applyBorder="1" applyAlignment="1">
      <alignment horizontal="center" vertical="top" wrapText="1"/>
    </xf>
    <xf numFmtId="0" fontId="2" fillId="4" borderId="2" xfId="0" applyFont="1" applyFill="1" applyBorder="1" applyAlignment="1">
      <alignment horizontal="left" vertical="top" wrapText="1"/>
    </xf>
    <xf numFmtId="0" fontId="2" fillId="0" borderId="2" xfId="0" applyNumberFormat="1" applyFont="1" applyBorder="1" applyAlignment="1">
      <alignment horizontal="left" vertical="top" wrapText="1"/>
    </xf>
    <xf numFmtId="0" fontId="2" fillId="6" borderId="15" xfId="0" applyFont="1" applyFill="1" applyBorder="1" applyAlignment="1">
      <alignment horizontal="right" vertical="top" wrapText="1"/>
    </xf>
    <xf numFmtId="0" fontId="2" fillId="6" borderId="16" xfId="0" applyFont="1" applyFill="1" applyBorder="1" applyAlignment="1">
      <alignment horizontal="right" vertical="top" wrapText="1"/>
    </xf>
  </cellXfs>
  <cellStyles count="1">
    <cellStyle name="Normal" xfId="0" builtinId="0"/>
  </cellStyles>
  <dxfs count="5">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FF2C21"/>
      <rgbColor rgb="FFF4F4F4"/>
      <rgbColor rgb="FF515151"/>
      <rgbColor rgb="FFBFBFBF"/>
      <rgbColor rgb="FFD9D9D9"/>
      <rgbColor rgb="FFFF0000"/>
      <rgbColor rgb="00000000"/>
      <rgbColor rgb="E5FF9781"/>
      <rgbColor rgb="FFF4F4F4"/>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147320</xdr:colOff>
      <xdr:row>4</xdr:row>
      <xdr:rowOff>437514</xdr:rowOff>
    </xdr:from>
    <xdr:to>
      <xdr:col>3</xdr:col>
      <xdr:colOff>314982</xdr:colOff>
      <xdr:row>6</xdr:row>
      <xdr:rowOff>57784</xdr:rowOff>
    </xdr:to>
    <xdr:sp macro="" textlink="">
      <xdr:nvSpPr>
        <xdr:cNvPr id="2" name="Shape 2"/>
        <xdr:cNvSpPr/>
      </xdr:nvSpPr>
      <xdr:spPr>
        <a:xfrm>
          <a:off x="147320" y="1473200"/>
          <a:ext cx="3058636" cy="335915"/>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1: Fill-out the General information section</a:t>
          </a:r>
        </a:p>
      </xdr:txBody>
    </xdr:sp>
    <xdr:clientData/>
  </xdr:twoCellAnchor>
  <xdr:twoCellAnchor>
    <xdr:from>
      <xdr:col>0</xdr:col>
      <xdr:colOff>147320</xdr:colOff>
      <xdr:row>15</xdr:row>
      <xdr:rowOff>237489</xdr:rowOff>
    </xdr:from>
    <xdr:to>
      <xdr:col>3</xdr:col>
      <xdr:colOff>338311</xdr:colOff>
      <xdr:row>17</xdr:row>
      <xdr:rowOff>44132</xdr:rowOff>
    </xdr:to>
    <xdr:sp macro="" textlink="">
      <xdr:nvSpPr>
        <xdr:cNvPr id="3" name="Shape 3"/>
        <xdr:cNvSpPr/>
      </xdr:nvSpPr>
      <xdr:spPr>
        <a:xfrm>
          <a:off x="147319" y="4323079"/>
          <a:ext cx="3081965"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2: Fill-out the Projected Expense Column.</a:t>
          </a:r>
        </a:p>
      </xdr:txBody>
    </xdr:sp>
    <xdr:clientData/>
  </xdr:twoCellAnchor>
  <xdr:twoCellAnchor>
    <xdr:from>
      <xdr:col>1</xdr:col>
      <xdr:colOff>556976</xdr:colOff>
      <xdr:row>68</xdr:row>
      <xdr:rowOff>251152</xdr:rowOff>
    </xdr:from>
    <xdr:to>
      <xdr:col>7</xdr:col>
      <xdr:colOff>398571</xdr:colOff>
      <xdr:row>70</xdr:row>
      <xdr:rowOff>66049</xdr:rowOff>
    </xdr:to>
    <xdr:sp macro="" textlink="">
      <xdr:nvSpPr>
        <xdr:cNvPr id="4" name="Shape 4"/>
        <xdr:cNvSpPr/>
      </xdr:nvSpPr>
      <xdr:spPr>
        <a:xfrm>
          <a:off x="1474424" y="20085685"/>
          <a:ext cx="5551476"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3:Input the Number of Riders  and Number of Stable Managers in the above cells.</a:t>
          </a:r>
        </a:p>
      </xdr:txBody>
    </xdr:sp>
    <xdr:clientData/>
  </xdr:twoCellAnchor>
  <xdr:twoCellAnchor>
    <xdr:from>
      <xdr:col>0</xdr:col>
      <xdr:colOff>274320</xdr:colOff>
      <xdr:row>42</xdr:row>
      <xdr:rowOff>242892</xdr:rowOff>
    </xdr:from>
    <xdr:to>
      <xdr:col>4</xdr:col>
      <xdr:colOff>13621</xdr:colOff>
      <xdr:row>44</xdr:row>
      <xdr:rowOff>53663</xdr:rowOff>
    </xdr:to>
    <xdr:sp macro="" textlink="">
      <xdr:nvSpPr>
        <xdr:cNvPr id="5" name="Shape 5"/>
        <xdr:cNvSpPr/>
      </xdr:nvSpPr>
      <xdr:spPr>
        <a:xfrm>
          <a:off x="274320" y="12097385"/>
          <a:ext cx="3547722"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2 (Cont.): Fill-out the Projected Expense Column.</a:t>
          </a:r>
        </a:p>
      </xdr:txBody>
    </xdr:sp>
    <xdr:clientData/>
  </xdr:twoCellAnchor>
  <xdr:twoCellAnchor>
    <xdr:from>
      <xdr:col>0</xdr:col>
      <xdr:colOff>147320</xdr:colOff>
      <xdr:row>9</xdr:row>
      <xdr:rowOff>213994</xdr:rowOff>
    </xdr:from>
    <xdr:to>
      <xdr:col>4</xdr:col>
      <xdr:colOff>166839</xdr:colOff>
      <xdr:row>11</xdr:row>
      <xdr:rowOff>28892</xdr:rowOff>
    </xdr:to>
    <xdr:sp macro="" textlink="">
      <xdr:nvSpPr>
        <xdr:cNvPr id="6" name="Shape 6"/>
        <xdr:cNvSpPr/>
      </xdr:nvSpPr>
      <xdr:spPr>
        <a:xfrm>
          <a:off x="147320" y="2740660"/>
          <a:ext cx="3827940" cy="335916"/>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none" lIns="50800" tIns="50800" rIns="50800" bIns="50800" numCol="1" anchor="t">
          <a:sp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4: Input the Projected Income values based on Step 3</a:t>
          </a:r>
        </a:p>
      </xdr:txBody>
    </xdr:sp>
    <xdr:clientData/>
  </xdr:twoCellAnchor>
  <xdr:twoCellAnchor>
    <xdr:from>
      <xdr:col>4</xdr:col>
      <xdr:colOff>773793</xdr:colOff>
      <xdr:row>15</xdr:row>
      <xdr:rowOff>193039</xdr:rowOff>
    </xdr:from>
    <xdr:to>
      <xdr:col>8</xdr:col>
      <xdr:colOff>865378</xdr:colOff>
      <xdr:row>17</xdr:row>
      <xdr:rowOff>132587</xdr:rowOff>
    </xdr:to>
    <xdr:sp macro="" textlink="">
      <xdr:nvSpPr>
        <xdr:cNvPr id="7" name="Shape 7"/>
        <xdr:cNvSpPr/>
      </xdr:nvSpPr>
      <xdr:spPr>
        <a:xfrm>
          <a:off x="4582214" y="4278629"/>
          <a:ext cx="3827941" cy="468822"/>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lvl="0" indent="0" algn="l" defTabSz="457200">
            <a:lnSpc>
              <a:spcPct val="7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5: Fill-out the Actual Expense Column as receipts are received</a:t>
          </a:r>
        </a:p>
      </xdr:txBody>
    </xdr:sp>
    <xdr:clientData/>
  </xdr:twoCellAnchor>
  <xdr:twoCellAnchor>
    <xdr:from>
      <xdr:col>4</xdr:col>
      <xdr:colOff>773793</xdr:colOff>
      <xdr:row>9</xdr:row>
      <xdr:rowOff>190499</xdr:rowOff>
    </xdr:from>
    <xdr:to>
      <xdr:col>8</xdr:col>
      <xdr:colOff>865378</xdr:colOff>
      <xdr:row>11</xdr:row>
      <xdr:rowOff>138302</xdr:rowOff>
    </xdr:to>
    <xdr:sp macro="" textlink="">
      <xdr:nvSpPr>
        <xdr:cNvPr id="8" name="Shape 8"/>
        <xdr:cNvSpPr/>
      </xdr:nvSpPr>
      <xdr:spPr>
        <a:xfrm>
          <a:off x="4582214" y="2717164"/>
          <a:ext cx="3827941" cy="468822"/>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lvl="0" indent="0" algn="l" defTabSz="457200">
            <a:lnSpc>
              <a:spcPct val="7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5: Fill-out the Actual Income Column as entry forms are received</a:t>
          </a:r>
        </a:p>
      </xdr:txBody>
    </xdr:sp>
    <xdr:clientData/>
  </xdr:twoCellAnchor>
  <xdr:twoCellAnchor>
    <xdr:from>
      <xdr:col>4</xdr:col>
      <xdr:colOff>773739</xdr:colOff>
      <xdr:row>42</xdr:row>
      <xdr:rowOff>168597</xdr:rowOff>
    </xdr:from>
    <xdr:to>
      <xdr:col>8</xdr:col>
      <xdr:colOff>865323</xdr:colOff>
      <xdr:row>44</xdr:row>
      <xdr:rowOff>150246</xdr:rowOff>
    </xdr:to>
    <xdr:sp macro="" textlink="">
      <xdr:nvSpPr>
        <xdr:cNvPr id="9" name="Shape 9"/>
        <xdr:cNvSpPr/>
      </xdr:nvSpPr>
      <xdr:spPr>
        <a:xfrm>
          <a:off x="4582159" y="12023090"/>
          <a:ext cx="3827941" cy="506794"/>
        </a:xfrm>
        <a:prstGeom prst="rect">
          <a:avLst/>
        </a:prstGeom>
        <a:noFill/>
        <a:ln w="25400" cap="flat">
          <a:solidFill>
            <a:srgbClr val="000000"/>
          </a:solidFill>
          <a:prstDash val="solid"/>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50800" tIns="50800" rIns="50800" bIns="50800" numCol="1" anchor="t">
          <a:spAutoFit/>
        </a:bodyPr>
        <a:lstStyle/>
        <a:p>
          <a:pPr marL="0" marR="0" lvl="0" indent="0" algn="l" defTabSz="457200">
            <a:lnSpc>
              <a:spcPct val="90000"/>
            </a:lnSpc>
            <a:spcBef>
              <a:spcPts val="0"/>
            </a:spcBef>
            <a:spcAft>
              <a:spcPts val="0"/>
            </a:spcAft>
            <a:buClrTx/>
            <a:buSzTx/>
            <a:buFontTx/>
            <a:buNone/>
            <a:tabLst/>
          </a:pPr>
          <a:r>
            <a:rPr sz="1100" b="0" i="0" u="none" strike="noStrike" cap="none" spc="0" baseline="0">
              <a:ln>
                <a:noFill/>
              </a:ln>
              <a:solidFill>
                <a:srgbClr val="FF2D21"/>
              </a:solidFill>
              <a:uFillTx/>
              <a:latin typeface="+mn-lt"/>
              <a:ea typeface="+mn-ea"/>
              <a:cs typeface="+mn-cs"/>
              <a:sym typeface="Helvetica"/>
            </a:rPr>
            <a:t>Step 5: Fill-out the Actual Expense Column as receipts are received</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dfa.ca.gov/ahfss/Animal_Health/emm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
  <sheetViews>
    <sheetView showGridLines="0" topLeftCell="A4" workbookViewId="0">
      <selection activeCell="C8" sqref="C8"/>
    </sheetView>
  </sheetViews>
  <sheetFormatPr defaultColWidth="12.23046875" defaultRowHeight="18" customHeight="1" x14ac:dyDescent="0.3"/>
  <cols>
    <col min="1" max="1" width="0.23046875" style="1" customWidth="1"/>
    <col min="2" max="2" width="13.765625" style="1" customWidth="1"/>
    <col min="3" max="3" width="73.23046875" style="1" customWidth="1"/>
    <col min="4" max="256" width="12.23046875" style="1" customWidth="1"/>
  </cols>
  <sheetData>
    <row r="1" spans="2:3" ht="17.100000000000001" customHeight="1" x14ac:dyDescent="0.3">
      <c r="B1" s="46" t="s">
        <v>0</v>
      </c>
      <c r="C1" s="47"/>
    </row>
    <row r="2" spans="2:3" ht="79.5" customHeight="1" x14ac:dyDescent="0.3">
      <c r="B2" s="42" t="s">
        <v>108</v>
      </c>
      <c r="C2" s="4" t="s">
        <v>2</v>
      </c>
    </row>
    <row r="3" spans="2:3" ht="66" customHeight="1" x14ac:dyDescent="0.3">
      <c r="B3" s="3" t="s">
        <v>1</v>
      </c>
      <c r="C3" s="4" t="s">
        <v>109</v>
      </c>
    </row>
    <row r="4" spans="2:3" ht="58.5" customHeight="1" x14ac:dyDescent="0.3">
      <c r="B4" s="42" t="s">
        <v>108</v>
      </c>
      <c r="C4" s="3" t="s">
        <v>3</v>
      </c>
    </row>
    <row r="5" spans="2:3" ht="57.75" customHeight="1" x14ac:dyDescent="0.3">
      <c r="B5" s="42" t="s">
        <v>107</v>
      </c>
      <c r="C5" s="3" t="s">
        <v>4</v>
      </c>
    </row>
    <row r="6" spans="2:3" ht="89.1" customHeight="1" x14ac:dyDescent="0.3">
      <c r="B6" s="3" t="s">
        <v>5</v>
      </c>
      <c r="C6" s="3" t="s">
        <v>6</v>
      </c>
    </row>
    <row r="7" spans="2:3" ht="21" customHeight="1" x14ac:dyDescent="0.3">
      <c r="B7" s="2"/>
      <c r="C7" s="3" t="s">
        <v>7</v>
      </c>
    </row>
  </sheetData>
  <mergeCells count="1">
    <mergeCell ref="B1:C1"/>
  </mergeCells>
  <hyperlinks>
    <hyperlink ref="C5" r:id="rId1"/>
  </hyperlinks>
  <pageMargins left="0.75" right="0.75" top="1" bottom="1" header="0.5" footer="0.5"/>
  <pageSetup orientation="portrait"/>
  <headerFooter>
    <oddFooter>&amp;L&amp;"Helvetica,Regular"&amp;12&amp;K000000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8"/>
  <sheetViews>
    <sheetView showGridLines="0" topLeftCell="C2" workbookViewId="0">
      <selection activeCell="C14" sqref="C14"/>
    </sheetView>
  </sheetViews>
  <sheetFormatPr defaultColWidth="9" defaultRowHeight="18" customHeight="1" x14ac:dyDescent="0.3"/>
  <cols>
    <col min="1" max="1" width="9.07421875" style="5" customWidth="1"/>
    <col min="2" max="2" width="10.3828125" style="5" customWidth="1"/>
    <col min="3" max="5" width="9.07421875" style="5" customWidth="1"/>
    <col min="6" max="6" width="9.69140625" style="5" customWidth="1"/>
    <col min="7" max="256" width="9.07421875" style="5" customWidth="1"/>
  </cols>
  <sheetData>
    <row r="1" spans="1:9" ht="20.7" customHeight="1" x14ac:dyDescent="0.3">
      <c r="A1" s="90" t="s">
        <v>8</v>
      </c>
      <c r="B1" s="51"/>
      <c r="C1" s="51"/>
      <c r="D1" s="90"/>
      <c r="E1" s="51"/>
      <c r="F1" s="51"/>
      <c r="G1" s="51"/>
      <c r="H1" s="51"/>
      <c r="I1" s="51"/>
    </row>
    <row r="2" spans="1:9" ht="20.399999999999999" customHeight="1" x14ac:dyDescent="0.3">
      <c r="A2" s="48" t="s">
        <v>9</v>
      </c>
      <c r="B2" s="48"/>
      <c r="C2" s="49"/>
      <c r="D2" s="49"/>
      <c r="E2" s="49"/>
      <c r="F2" s="49"/>
      <c r="G2" s="49"/>
      <c r="H2" s="49"/>
      <c r="I2" s="49"/>
    </row>
    <row r="3" spans="1:9" ht="20.399999999999999" customHeight="1" x14ac:dyDescent="0.3">
      <c r="A3" s="46" t="s">
        <v>10</v>
      </c>
      <c r="B3" s="50"/>
      <c r="C3" s="51"/>
      <c r="D3" s="51"/>
      <c r="E3" s="51"/>
      <c r="F3" s="51"/>
      <c r="G3" s="51"/>
      <c r="H3" s="51"/>
      <c r="I3" s="51"/>
    </row>
    <row r="4" spans="1:9" ht="20.100000000000001" customHeight="1" x14ac:dyDescent="0.3">
      <c r="A4" s="63" t="s">
        <v>11</v>
      </c>
      <c r="B4" s="55"/>
      <c r="C4" s="54"/>
      <c r="D4" s="54"/>
      <c r="E4" s="54"/>
      <c r="F4" s="54"/>
      <c r="G4" s="54"/>
      <c r="H4" s="54"/>
      <c r="I4" s="54"/>
    </row>
    <row r="5" spans="1:9" ht="36" customHeight="1" x14ac:dyDescent="0.3">
      <c r="A5" s="64"/>
      <c r="B5" s="64"/>
      <c r="C5" s="51"/>
      <c r="D5" s="51"/>
      <c r="E5" s="51"/>
      <c r="F5" s="51"/>
      <c r="G5" s="51"/>
      <c r="H5" s="51"/>
      <c r="I5" s="51"/>
    </row>
    <row r="6" spans="1:9" ht="20.399999999999999" customHeight="1" x14ac:dyDescent="0.3">
      <c r="A6" s="52" t="s">
        <v>12</v>
      </c>
      <c r="B6" s="53"/>
      <c r="C6" s="54"/>
      <c r="D6" s="54"/>
      <c r="E6" s="54"/>
      <c r="F6" s="54"/>
      <c r="G6" s="54"/>
      <c r="H6" s="54"/>
      <c r="I6" s="54"/>
    </row>
    <row r="7" spans="1:9" ht="20.399999999999999" customHeight="1" x14ac:dyDescent="0.3">
      <c r="A7" s="50" t="s">
        <v>13</v>
      </c>
      <c r="B7" s="57"/>
      <c r="C7" s="51"/>
      <c r="D7" s="51"/>
      <c r="E7" s="51"/>
      <c r="F7" s="51"/>
      <c r="G7" s="51"/>
      <c r="H7" s="51"/>
      <c r="I7" s="51"/>
    </row>
    <row r="8" spans="1:9" ht="20.399999999999999" customHeight="1" x14ac:dyDescent="0.3">
      <c r="A8" s="53" t="s">
        <v>14</v>
      </c>
      <c r="B8" s="62"/>
      <c r="C8" s="54"/>
      <c r="D8" s="54"/>
      <c r="E8" s="53" t="s">
        <v>15</v>
      </c>
      <c r="F8" s="55"/>
      <c r="G8" s="54"/>
      <c r="H8" s="54"/>
      <c r="I8" s="54"/>
    </row>
    <row r="9" spans="1:9" ht="20.399999999999999" customHeight="1" x14ac:dyDescent="0.3">
      <c r="A9" s="50" t="s">
        <v>16</v>
      </c>
      <c r="B9" s="57"/>
      <c r="C9" s="51"/>
      <c r="D9" s="51"/>
      <c r="E9" s="51"/>
      <c r="F9" s="7" t="s">
        <v>17</v>
      </c>
      <c r="G9" s="51"/>
      <c r="H9" s="51"/>
      <c r="I9" s="51"/>
    </row>
    <row r="10" spans="1:9" ht="20.399999999999999" customHeight="1" x14ac:dyDescent="0.3">
      <c r="A10" s="53" t="s">
        <v>18</v>
      </c>
      <c r="B10" s="104"/>
      <c r="C10" s="54"/>
      <c r="D10" s="54"/>
      <c r="E10" s="54"/>
      <c r="F10" s="8" t="s">
        <v>19</v>
      </c>
      <c r="G10" s="54"/>
      <c r="H10" s="54"/>
      <c r="I10" s="54"/>
    </row>
    <row r="11" spans="1:9" ht="20.7" customHeight="1" x14ac:dyDescent="0.3">
      <c r="A11" s="98" t="s">
        <v>20</v>
      </c>
      <c r="B11" s="89"/>
      <c r="C11" s="89"/>
      <c r="D11" s="89"/>
      <c r="E11" s="89"/>
      <c r="F11" s="89"/>
      <c r="G11" s="89"/>
      <c r="H11" s="89"/>
      <c r="I11" s="89"/>
    </row>
    <row r="12" spans="1:9" ht="20.7" customHeight="1" x14ac:dyDescent="0.3">
      <c r="A12" s="65" t="s">
        <v>20</v>
      </c>
      <c r="B12" s="105"/>
      <c r="C12" s="9" t="s">
        <v>21</v>
      </c>
      <c r="D12" s="65" t="s">
        <v>22</v>
      </c>
      <c r="E12" s="113"/>
      <c r="F12" s="10"/>
      <c r="G12" s="11" t="s">
        <v>23</v>
      </c>
      <c r="H12" s="65" t="s">
        <v>22</v>
      </c>
      <c r="I12" s="113"/>
    </row>
    <row r="13" spans="1:9" ht="20.399999999999999" customHeight="1" x14ac:dyDescent="0.3">
      <c r="A13" s="50" t="s">
        <v>24</v>
      </c>
      <c r="B13" s="106"/>
      <c r="C13" s="12">
        <f>28*60</f>
        <v>1680</v>
      </c>
      <c r="D13" s="114" t="s">
        <v>105</v>
      </c>
      <c r="E13" s="115"/>
      <c r="F13" s="13"/>
      <c r="G13" s="14"/>
      <c r="H13" s="51"/>
      <c r="I13" s="51"/>
    </row>
    <row r="14" spans="1:9" ht="27.75" customHeight="1" x14ac:dyDescent="0.3">
      <c r="A14" s="53" t="s">
        <v>25</v>
      </c>
      <c r="B14" s="62"/>
      <c r="C14" s="15"/>
      <c r="D14" s="82" t="s">
        <v>106</v>
      </c>
      <c r="E14" s="83"/>
      <c r="F14" s="16"/>
      <c r="G14" s="17"/>
      <c r="H14" s="54"/>
      <c r="I14" s="49"/>
    </row>
    <row r="15" spans="1:9" ht="20.399999999999999" customHeight="1" x14ac:dyDescent="0.3">
      <c r="A15" s="64"/>
      <c r="B15" s="50"/>
      <c r="C15" s="12"/>
      <c r="D15" s="78"/>
      <c r="E15" s="74"/>
      <c r="F15" s="16"/>
      <c r="G15" s="14"/>
      <c r="H15" s="78"/>
      <c r="I15" s="51"/>
    </row>
    <row r="16" spans="1:9" ht="20.7" customHeight="1" x14ac:dyDescent="0.3">
      <c r="A16" s="107" t="s">
        <v>26</v>
      </c>
      <c r="B16" s="108"/>
      <c r="C16" s="18">
        <f>SUM(C13:C15)</f>
        <v>1680</v>
      </c>
      <c r="D16" s="76"/>
      <c r="E16" s="85"/>
      <c r="F16" s="20"/>
      <c r="G16" s="21">
        <f>SUM(G13:G15)</f>
        <v>0</v>
      </c>
      <c r="H16" s="76"/>
      <c r="I16" s="77"/>
    </row>
    <row r="17" spans="1:9" ht="21" customHeight="1" x14ac:dyDescent="0.3">
      <c r="A17" s="96" t="s">
        <v>27</v>
      </c>
      <c r="B17" s="109"/>
      <c r="C17" s="109"/>
      <c r="D17" s="109"/>
      <c r="E17" s="109"/>
      <c r="F17" s="109"/>
      <c r="G17" s="109"/>
      <c r="H17" s="109"/>
      <c r="I17" s="109"/>
    </row>
    <row r="18" spans="1:9" ht="20.7" customHeight="1" x14ac:dyDescent="0.3">
      <c r="A18" s="69" t="s">
        <v>27</v>
      </c>
      <c r="B18" s="75"/>
      <c r="C18" s="9" t="s">
        <v>21</v>
      </c>
      <c r="D18" s="65" t="s">
        <v>22</v>
      </c>
      <c r="E18" s="66"/>
      <c r="F18" s="23"/>
      <c r="G18" s="11" t="s">
        <v>23</v>
      </c>
      <c r="H18" s="65" t="s">
        <v>22</v>
      </c>
      <c r="I18" s="92"/>
    </row>
    <row r="19" spans="1:9" ht="20.399999999999999" customHeight="1" x14ac:dyDescent="0.3">
      <c r="A19" s="61" t="s">
        <v>28</v>
      </c>
      <c r="B19" s="57"/>
      <c r="C19" s="25" t="s">
        <v>29</v>
      </c>
      <c r="D19" s="51"/>
      <c r="E19" s="74"/>
      <c r="F19" s="13"/>
      <c r="G19" s="26" t="s">
        <v>29</v>
      </c>
      <c r="H19" s="51"/>
      <c r="I19" s="51"/>
    </row>
    <row r="20" spans="1:9" ht="32.4" customHeight="1" x14ac:dyDescent="0.3">
      <c r="A20" s="58" t="s">
        <v>30</v>
      </c>
      <c r="B20" s="62"/>
      <c r="C20" s="15">
        <v>200</v>
      </c>
      <c r="D20" s="84" t="s">
        <v>31</v>
      </c>
      <c r="E20" s="73"/>
      <c r="F20" s="13"/>
      <c r="G20" s="17"/>
      <c r="H20" s="54"/>
      <c r="I20" s="49"/>
    </row>
    <row r="21" spans="1:9" ht="20.399999999999999" customHeight="1" x14ac:dyDescent="0.3">
      <c r="A21" s="58" t="s">
        <v>32</v>
      </c>
      <c r="B21" s="57"/>
      <c r="C21" s="12"/>
      <c r="D21" s="67" t="s">
        <v>33</v>
      </c>
      <c r="E21" s="68"/>
      <c r="F21" s="13"/>
      <c r="G21" s="14"/>
      <c r="H21" s="51"/>
      <c r="I21" s="51"/>
    </row>
    <row r="22" spans="1:9" ht="20.399999999999999" customHeight="1" x14ac:dyDescent="0.3">
      <c r="A22" s="58" t="s">
        <v>34</v>
      </c>
      <c r="B22" s="59"/>
      <c r="C22" s="15"/>
      <c r="D22" s="84" t="s">
        <v>33</v>
      </c>
      <c r="E22" s="83"/>
      <c r="F22" s="16"/>
      <c r="G22" s="17"/>
      <c r="H22" s="54"/>
      <c r="I22" s="49"/>
    </row>
    <row r="23" spans="1:9" ht="20.399999999999999" customHeight="1" x14ac:dyDescent="0.3">
      <c r="A23" s="58" t="s">
        <v>35</v>
      </c>
      <c r="B23" s="60"/>
      <c r="C23" s="12"/>
      <c r="D23" s="67" t="s">
        <v>33</v>
      </c>
      <c r="E23" s="68"/>
      <c r="F23" s="16"/>
      <c r="G23" s="14"/>
      <c r="H23" s="51"/>
      <c r="I23" s="51"/>
    </row>
    <row r="24" spans="1:9" ht="20.399999999999999" customHeight="1" x14ac:dyDescent="0.3">
      <c r="A24" s="61" t="s">
        <v>36</v>
      </c>
      <c r="B24" s="62"/>
      <c r="C24" s="25" t="s">
        <v>29</v>
      </c>
      <c r="D24" s="54"/>
      <c r="E24" s="73"/>
      <c r="F24" s="13"/>
      <c r="G24" s="26" t="s">
        <v>29</v>
      </c>
      <c r="H24" s="54"/>
      <c r="I24" s="49"/>
    </row>
    <row r="25" spans="1:9" ht="20.399999999999999" customHeight="1" x14ac:dyDescent="0.3">
      <c r="A25" s="56" t="s">
        <v>37</v>
      </c>
      <c r="B25" s="57"/>
      <c r="C25" s="25"/>
      <c r="D25" s="67" t="s">
        <v>38</v>
      </c>
      <c r="E25" s="74"/>
      <c r="F25" s="13"/>
      <c r="G25" s="26" t="s">
        <v>29</v>
      </c>
      <c r="H25" s="51"/>
      <c r="I25" s="51"/>
    </row>
    <row r="26" spans="1:9" ht="32.4" customHeight="1" x14ac:dyDescent="0.3">
      <c r="A26" s="58" t="s">
        <v>39</v>
      </c>
      <c r="B26" s="59"/>
      <c r="C26" s="15">
        <v>460.7</v>
      </c>
      <c r="D26" s="84" t="s">
        <v>40</v>
      </c>
      <c r="E26" s="83"/>
      <c r="F26" s="16"/>
      <c r="G26" s="17"/>
      <c r="H26" s="54"/>
      <c r="I26" s="49"/>
    </row>
    <row r="27" spans="1:9" ht="20.399999999999999" customHeight="1" x14ac:dyDescent="0.3">
      <c r="A27" s="58" t="s">
        <v>41</v>
      </c>
      <c r="B27" s="60"/>
      <c r="C27" s="12"/>
      <c r="D27" s="67" t="s">
        <v>33</v>
      </c>
      <c r="E27" s="68"/>
      <c r="F27" s="16"/>
      <c r="G27" s="14"/>
      <c r="H27" s="51"/>
      <c r="I27" s="51"/>
    </row>
    <row r="28" spans="1:9" ht="20.399999999999999" customHeight="1" x14ac:dyDescent="0.3">
      <c r="A28" s="58" t="s">
        <v>42</v>
      </c>
      <c r="B28" s="59"/>
      <c r="C28" s="15"/>
      <c r="D28" s="84" t="s">
        <v>33</v>
      </c>
      <c r="E28" s="83"/>
      <c r="F28" s="16"/>
      <c r="G28" s="17"/>
      <c r="H28" s="54"/>
      <c r="I28" s="49"/>
    </row>
    <row r="29" spans="1:9" ht="20.399999999999999" customHeight="1" x14ac:dyDescent="0.3">
      <c r="A29" s="56" t="s">
        <v>43</v>
      </c>
      <c r="B29" s="57"/>
      <c r="C29" s="25" t="s">
        <v>29</v>
      </c>
      <c r="D29" s="67" t="s">
        <v>38</v>
      </c>
      <c r="E29" s="68"/>
      <c r="F29" s="16"/>
      <c r="G29" s="26" t="s">
        <v>29</v>
      </c>
      <c r="H29" s="51"/>
      <c r="I29" s="51"/>
    </row>
    <row r="30" spans="1:9" ht="32.4" customHeight="1" x14ac:dyDescent="0.3">
      <c r="A30" s="58" t="s">
        <v>39</v>
      </c>
      <c r="B30" s="59"/>
      <c r="C30" s="15">
        <f>50+100</f>
        <v>150</v>
      </c>
      <c r="D30" s="84" t="s">
        <v>40</v>
      </c>
      <c r="E30" s="83"/>
      <c r="F30" s="16"/>
      <c r="G30" s="17"/>
      <c r="H30" s="54"/>
      <c r="I30" s="49"/>
    </row>
    <row r="31" spans="1:9" ht="20.399999999999999" customHeight="1" x14ac:dyDescent="0.3">
      <c r="A31" s="58" t="s">
        <v>41</v>
      </c>
      <c r="B31" s="60"/>
      <c r="C31" s="12"/>
      <c r="D31" s="67" t="s">
        <v>33</v>
      </c>
      <c r="E31" s="68"/>
      <c r="F31" s="16"/>
      <c r="G31" s="14"/>
      <c r="H31" s="51"/>
      <c r="I31" s="51"/>
    </row>
    <row r="32" spans="1:9" ht="20.399999999999999" customHeight="1" x14ac:dyDescent="0.3">
      <c r="A32" s="58" t="s">
        <v>42</v>
      </c>
      <c r="B32" s="59"/>
      <c r="C32" s="15"/>
      <c r="D32" s="84" t="s">
        <v>33</v>
      </c>
      <c r="E32" s="83"/>
      <c r="F32" s="16"/>
      <c r="G32" s="17"/>
      <c r="H32" s="54"/>
      <c r="I32" s="49"/>
    </row>
    <row r="33" spans="1:9" ht="20.399999999999999" customHeight="1" x14ac:dyDescent="0.3">
      <c r="A33" s="56" t="s">
        <v>44</v>
      </c>
      <c r="B33" s="57"/>
      <c r="C33" s="25" t="s">
        <v>29</v>
      </c>
      <c r="D33" s="67" t="s">
        <v>38</v>
      </c>
      <c r="E33" s="68"/>
      <c r="F33" s="16"/>
      <c r="G33" s="26" t="s">
        <v>29</v>
      </c>
      <c r="H33" s="51"/>
      <c r="I33" s="51"/>
    </row>
    <row r="34" spans="1:9" ht="32.4" customHeight="1" x14ac:dyDescent="0.3">
      <c r="A34" s="58" t="s">
        <v>39</v>
      </c>
      <c r="B34" s="59"/>
      <c r="C34" s="15"/>
      <c r="D34" s="84" t="s">
        <v>40</v>
      </c>
      <c r="E34" s="83"/>
      <c r="F34" s="16"/>
      <c r="G34" s="17"/>
      <c r="H34" s="54"/>
      <c r="I34" s="49"/>
    </row>
    <row r="35" spans="1:9" ht="20.399999999999999" customHeight="1" x14ac:dyDescent="0.3">
      <c r="A35" s="58" t="s">
        <v>41</v>
      </c>
      <c r="B35" s="60"/>
      <c r="C35" s="12"/>
      <c r="D35" s="67" t="s">
        <v>33</v>
      </c>
      <c r="E35" s="68"/>
      <c r="F35" s="16"/>
      <c r="G35" s="14"/>
      <c r="H35" s="51"/>
      <c r="I35" s="51"/>
    </row>
    <row r="36" spans="1:9" ht="20.399999999999999" customHeight="1" x14ac:dyDescent="0.3">
      <c r="A36" s="58" t="s">
        <v>42</v>
      </c>
      <c r="B36" s="59"/>
      <c r="C36" s="15"/>
      <c r="D36" s="84" t="s">
        <v>33</v>
      </c>
      <c r="E36" s="83"/>
      <c r="F36" s="16"/>
      <c r="G36" s="17"/>
      <c r="H36" s="54"/>
      <c r="I36" s="49"/>
    </row>
    <row r="37" spans="1:9" ht="20.399999999999999" customHeight="1" x14ac:dyDescent="0.3">
      <c r="A37" s="56" t="s">
        <v>45</v>
      </c>
      <c r="B37" s="57"/>
      <c r="C37" s="25" t="s">
        <v>29</v>
      </c>
      <c r="D37" s="67" t="s">
        <v>46</v>
      </c>
      <c r="E37" s="68"/>
      <c r="F37" s="16"/>
      <c r="G37" s="26" t="s">
        <v>29</v>
      </c>
      <c r="H37" s="51"/>
      <c r="I37" s="51"/>
    </row>
    <row r="38" spans="1:9" ht="32.4" customHeight="1" x14ac:dyDescent="0.3">
      <c r="A38" s="58" t="s">
        <v>47</v>
      </c>
      <c r="B38" s="59"/>
      <c r="C38" s="15"/>
      <c r="D38" s="84" t="s">
        <v>48</v>
      </c>
      <c r="E38" s="83"/>
      <c r="F38" s="16"/>
      <c r="G38" s="17"/>
      <c r="H38" s="54"/>
      <c r="I38" s="49"/>
    </row>
    <row r="39" spans="1:9" ht="20.399999999999999" customHeight="1" x14ac:dyDescent="0.3">
      <c r="A39" s="58" t="s">
        <v>41</v>
      </c>
      <c r="B39" s="60"/>
      <c r="C39" s="12"/>
      <c r="D39" s="67" t="s">
        <v>33</v>
      </c>
      <c r="E39" s="68"/>
      <c r="F39" s="16"/>
      <c r="G39" s="14"/>
      <c r="H39" s="51"/>
      <c r="I39" s="51"/>
    </row>
    <row r="40" spans="1:9" ht="20.399999999999999" customHeight="1" x14ac:dyDescent="0.3">
      <c r="A40" s="58" t="s">
        <v>42</v>
      </c>
      <c r="B40" s="59"/>
      <c r="C40" s="15"/>
      <c r="D40" s="84" t="s">
        <v>33</v>
      </c>
      <c r="E40" s="83"/>
      <c r="F40" s="16"/>
      <c r="G40" s="17"/>
      <c r="H40" s="54"/>
      <c r="I40" s="49"/>
    </row>
    <row r="41" spans="1:9" ht="20.7" customHeight="1" x14ac:dyDescent="0.3">
      <c r="A41" s="51"/>
      <c r="B41" s="51"/>
      <c r="C41" s="3"/>
      <c r="D41" s="112"/>
      <c r="E41" s="51"/>
      <c r="F41" s="27"/>
      <c r="G41" s="3"/>
      <c r="H41" s="51"/>
      <c r="I41" s="51"/>
    </row>
    <row r="42" spans="1:9" ht="21" customHeight="1" x14ac:dyDescent="0.3">
      <c r="A42" s="77"/>
      <c r="B42" s="77"/>
      <c r="C42" s="19"/>
      <c r="D42" s="100"/>
      <c r="E42" s="54"/>
      <c r="F42" s="19"/>
      <c r="G42" s="22"/>
      <c r="H42" s="77"/>
      <c r="I42" s="77"/>
    </row>
    <row r="43" spans="1:9" ht="20.7" customHeight="1" x14ac:dyDescent="0.3">
      <c r="A43" s="102" t="s">
        <v>49</v>
      </c>
      <c r="B43" s="103"/>
      <c r="C43" s="94"/>
      <c r="D43" s="99"/>
      <c r="E43" s="51"/>
      <c r="F43" s="94"/>
      <c r="G43" s="94"/>
      <c r="H43" s="103"/>
      <c r="I43" s="103"/>
    </row>
    <row r="44" spans="1:9" ht="20.7" customHeight="1" x14ac:dyDescent="0.3">
      <c r="A44" s="101" t="s">
        <v>27</v>
      </c>
      <c r="B44" s="77"/>
      <c r="C44" s="77"/>
      <c r="D44" s="77"/>
      <c r="E44" s="77"/>
      <c r="F44" s="76"/>
      <c r="G44" s="77"/>
      <c r="H44" s="77"/>
      <c r="I44" s="77"/>
    </row>
    <row r="45" spans="1:9" ht="20.7" customHeight="1" x14ac:dyDescent="0.3">
      <c r="A45" s="69" t="s">
        <v>27</v>
      </c>
      <c r="B45" s="70"/>
      <c r="C45" s="29" t="s">
        <v>21</v>
      </c>
      <c r="D45" s="71" t="s">
        <v>22</v>
      </c>
      <c r="E45" s="72"/>
      <c r="F45" s="23"/>
      <c r="G45" s="30" t="s">
        <v>23</v>
      </c>
      <c r="H45" s="71" t="s">
        <v>22</v>
      </c>
      <c r="I45" s="94"/>
    </row>
    <row r="46" spans="1:9" ht="20.399999999999999" customHeight="1" x14ac:dyDescent="0.3">
      <c r="A46" s="56" t="s">
        <v>50</v>
      </c>
      <c r="B46" s="62"/>
      <c r="C46" s="25" t="s">
        <v>29</v>
      </c>
      <c r="D46" s="84" t="s">
        <v>51</v>
      </c>
      <c r="E46" s="83"/>
      <c r="F46" s="16"/>
      <c r="G46" s="26" t="s">
        <v>29</v>
      </c>
      <c r="H46" s="54"/>
      <c r="I46" s="49"/>
    </row>
    <row r="47" spans="1:9" ht="32.4" customHeight="1" x14ac:dyDescent="0.3">
      <c r="A47" s="58" t="s">
        <v>47</v>
      </c>
      <c r="B47" s="60"/>
      <c r="C47" s="12"/>
      <c r="D47" s="67" t="s">
        <v>52</v>
      </c>
      <c r="E47" s="68"/>
      <c r="F47" s="16"/>
      <c r="G47" s="14"/>
      <c r="H47" s="51"/>
      <c r="I47" s="51"/>
    </row>
    <row r="48" spans="1:9" ht="20.399999999999999" customHeight="1" x14ac:dyDescent="0.3">
      <c r="A48" s="58" t="s">
        <v>41</v>
      </c>
      <c r="B48" s="59"/>
      <c r="C48" s="15"/>
      <c r="D48" s="84" t="s">
        <v>33</v>
      </c>
      <c r="E48" s="83"/>
      <c r="F48" s="16"/>
      <c r="G48" s="17"/>
      <c r="H48" s="54"/>
      <c r="I48" s="49"/>
    </row>
    <row r="49" spans="1:9" ht="20.399999999999999" customHeight="1" x14ac:dyDescent="0.3">
      <c r="A49" s="58" t="s">
        <v>42</v>
      </c>
      <c r="B49" s="60"/>
      <c r="C49" s="12"/>
      <c r="D49" s="67" t="s">
        <v>33</v>
      </c>
      <c r="E49" s="68"/>
      <c r="F49" s="16"/>
      <c r="G49" s="14"/>
      <c r="H49" s="51"/>
      <c r="I49" s="51"/>
    </row>
    <row r="50" spans="1:9" ht="20.399999999999999" customHeight="1" x14ac:dyDescent="0.3">
      <c r="A50" s="61" t="s">
        <v>53</v>
      </c>
      <c r="B50" s="53"/>
      <c r="C50" s="25" t="s">
        <v>29</v>
      </c>
      <c r="D50" s="54"/>
      <c r="E50" s="73"/>
      <c r="F50" s="16"/>
      <c r="G50" s="31"/>
      <c r="H50" s="54"/>
      <c r="I50" s="49"/>
    </row>
    <row r="51" spans="1:9" ht="20.399999999999999" customHeight="1" x14ac:dyDescent="0.3">
      <c r="A51" s="58" t="s">
        <v>54</v>
      </c>
      <c r="B51" s="57"/>
      <c r="C51" s="12"/>
      <c r="D51" s="51"/>
      <c r="E51" s="74"/>
      <c r="F51" s="13"/>
      <c r="G51" s="14"/>
      <c r="H51" s="51"/>
      <c r="I51" s="51"/>
    </row>
    <row r="52" spans="1:9" ht="20.399999999999999" customHeight="1" x14ac:dyDescent="0.3">
      <c r="A52" s="58" t="s">
        <v>55</v>
      </c>
      <c r="B52" s="62"/>
      <c r="C52" s="15">
        <f>(6*8)+(28*3.75)</f>
        <v>153</v>
      </c>
      <c r="D52" s="54"/>
      <c r="E52" s="73"/>
      <c r="F52" s="13"/>
      <c r="G52" s="17"/>
      <c r="H52" s="54"/>
      <c r="I52" s="49"/>
    </row>
    <row r="53" spans="1:9" ht="68.400000000000006" customHeight="1" x14ac:dyDescent="0.3">
      <c r="A53" s="58" t="s">
        <v>56</v>
      </c>
      <c r="B53" s="57"/>
      <c r="C53" s="12">
        <v>100</v>
      </c>
      <c r="D53" s="67" t="s">
        <v>57</v>
      </c>
      <c r="E53" s="74"/>
      <c r="F53" s="13"/>
      <c r="G53" s="14"/>
      <c r="H53" s="51"/>
      <c r="I53" s="51"/>
    </row>
    <row r="54" spans="1:9" ht="20.399999999999999" customHeight="1" x14ac:dyDescent="0.3">
      <c r="A54" s="58" t="s">
        <v>58</v>
      </c>
      <c r="B54" s="62"/>
      <c r="C54" s="15">
        <v>15</v>
      </c>
      <c r="D54" s="54"/>
      <c r="E54" s="73"/>
      <c r="F54" s="13"/>
      <c r="G54" s="17"/>
      <c r="H54" s="54"/>
      <c r="I54" s="49"/>
    </row>
    <row r="55" spans="1:9" ht="32.4" customHeight="1" x14ac:dyDescent="0.3">
      <c r="A55" s="58" t="s">
        <v>59</v>
      </c>
      <c r="B55" s="57"/>
      <c r="C55" s="12"/>
      <c r="D55" s="67" t="s">
        <v>60</v>
      </c>
      <c r="E55" s="74"/>
      <c r="F55" s="13"/>
      <c r="G55" s="14"/>
      <c r="H55" s="51"/>
      <c r="I55" s="51"/>
    </row>
    <row r="56" spans="1:9" ht="32.4" customHeight="1" x14ac:dyDescent="0.3">
      <c r="A56" s="58" t="s">
        <v>61</v>
      </c>
      <c r="B56" s="62"/>
      <c r="C56" s="15">
        <f>28*15</f>
        <v>420</v>
      </c>
      <c r="D56" s="84" t="s">
        <v>60</v>
      </c>
      <c r="E56" s="73"/>
      <c r="F56" s="13"/>
      <c r="G56" s="17"/>
      <c r="H56" s="54"/>
      <c r="I56" s="49"/>
    </row>
    <row r="57" spans="1:9" ht="20.399999999999999" customHeight="1" x14ac:dyDescent="0.3">
      <c r="A57" s="58" t="s">
        <v>62</v>
      </c>
      <c r="B57" s="57"/>
      <c r="C57" s="12">
        <v>132</v>
      </c>
      <c r="D57" s="51"/>
      <c r="E57" s="74"/>
      <c r="F57" s="13"/>
      <c r="G57" s="14"/>
      <c r="H57" s="51"/>
      <c r="I57" s="51"/>
    </row>
    <row r="58" spans="1:9" ht="20.399999999999999" customHeight="1" x14ac:dyDescent="0.3">
      <c r="A58" s="58" t="s">
        <v>63</v>
      </c>
      <c r="B58" s="62"/>
      <c r="C58" s="15"/>
      <c r="D58" s="49"/>
      <c r="E58" s="73"/>
      <c r="F58" s="13"/>
      <c r="G58" s="17"/>
      <c r="H58" s="54"/>
      <c r="I58" s="49"/>
    </row>
    <row r="59" spans="1:9" ht="20.399999999999999" customHeight="1" x14ac:dyDescent="0.3">
      <c r="A59" s="58" t="s">
        <v>64</v>
      </c>
      <c r="B59" s="50"/>
      <c r="C59" s="12"/>
      <c r="D59" s="78"/>
      <c r="E59" s="74"/>
      <c r="F59" s="16"/>
      <c r="G59" s="14"/>
      <c r="H59" s="78"/>
      <c r="I59" s="51"/>
    </row>
    <row r="60" spans="1:9" ht="20.399999999999999" customHeight="1" x14ac:dyDescent="0.3">
      <c r="A60" s="81"/>
      <c r="B60" s="53"/>
      <c r="C60" s="15"/>
      <c r="D60" s="54"/>
      <c r="E60" s="73"/>
      <c r="F60" s="16"/>
      <c r="G60" s="17"/>
      <c r="H60" s="54"/>
      <c r="I60" s="49"/>
    </row>
    <row r="61" spans="1:9" ht="20.399999999999999" customHeight="1" x14ac:dyDescent="0.3">
      <c r="A61" s="81"/>
      <c r="B61" s="50"/>
      <c r="C61" s="12"/>
      <c r="D61" s="51"/>
      <c r="E61" s="74"/>
      <c r="F61" s="16"/>
      <c r="G61" s="14"/>
      <c r="H61" s="51"/>
      <c r="I61" s="51"/>
    </row>
    <row r="62" spans="1:9" ht="32.700000000000003" customHeight="1" x14ac:dyDescent="0.3">
      <c r="A62" s="86" t="s">
        <v>65</v>
      </c>
      <c r="B62" s="87"/>
      <c r="C62" s="18">
        <f>SUM(C20:C42,C51:C61,C47:C49)</f>
        <v>1630.7</v>
      </c>
      <c r="D62" s="95" t="s">
        <v>66</v>
      </c>
      <c r="E62" s="85"/>
      <c r="F62" s="20"/>
      <c r="G62" s="21">
        <f>SUM(G19:G42,G50:G61,G47:G49)</f>
        <v>0</v>
      </c>
      <c r="H62" s="76"/>
      <c r="I62" s="77"/>
    </row>
    <row r="63" spans="1:9" ht="21" customHeight="1" x14ac:dyDescent="0.3">
      <c r="A63" s="96" t="s">
        <v>67</v>
      </c>
      <c r="B63" s="97"/>
      <c r="C63" s="97"/>
      <c r="D63" s="97"/>
      <c r="E63" s="97"/>
      <c r="F63" s="97"/>
      <c r="G63" s="97"/>
      <c r="H63" s="97"/>
      <c r="I63" s="97"/>
    </row>
    <row r="64" spans="1:9" ht="20.7" customHeight="1" x14ac:dyDescent="0.3">
      <c r="A64" s="65" t="s">
        <v>68</v>
      </c>
      <c r="B64" s="75"/>
      <c r="C64" s="9" t="s">
        <v>21</v>
      </c>
      <c r="D64" s="9" t="s">
        <v>23</v>
      </c>
      <c r="E64" s="65" t="s">
        <v>22</v>
      </c>
      <c r="F64" s="75"/>
      <c r="G64" s="75"/>
      <c r="H64" s="92"/>
      <c r="I64" s="92"/>
    </row>
    <row r="65" spans="1:9" ht="20.399999999999999" customHeight="1" x14ac:dyDescent="0.3">
      <c r="A65" s="50" t="s">
        <v>26</v>
      </c>
      <c r="B65" s="57"/>
      <c r="C65" s="12">
        <f>C16</f>
        <v>1680</v>
      </c>
      <c r="D65" s="12">
        <f>G16</f>
        <v>0</v>
      </c>
      <c r="E65" s="67" t="s">
        <v>69</v>
      </c>
      <c r="F65" s="51"/>
      <c r="G65" s="51"/>
      <c r="H65" s="51"/>
      <c r="I65" s="51"/>
    </row>
    <row r="66" spans="1:9" ht="20.399999999999999" customHeight="1" x14ac:dyDescent="0.3">
      <c r="A66" s="53" t="s">
        <v>65</v>
      </c>
      <c r="B66" s="62"/>
      <c r="C66" s="15">
        <f>C62</f>
        <v>1630.7</v>
      </c>
      <c r="D66" s="15">
        <f>G62</f>
        <v>0</v>
      </c>
      <c r="E66" s="84" t="s">
        <v>69</v>
      </c>
      <c r="F66" s="49"/>
      <c r="G66" s="49"/>
      <c r="H66" s="49"/>
      <c r="I66" s="49"/>
    </row>
    <row r="67" spans="1:9" ht="20.7" customHeight="1" x14ac:dyDescent="0.3">
      <c r="A67" s="88" t="s">
        <v>70</v>
      </c>
      <c r="B67" s="89"/>
      <c r="C67" s="32">
        <f>C65-C66</f>
        <v>49.299999999999955</v>
      </c>
      <c r="D67" s="32">
        <f>D65-D66</f>
        <v>0</v>
      </c>
      <c r="E67" s="110" t="s">
        <v>69</v>
      </c>
      <c r="F67" s="111"/>
      <c r="G67" s="111"/>
      <c r="H67" s="111"/>
      <c r="I67" s="111"/>
    </row>
    <row r="68" spans="1:9" ht="21" customHeight="1" x14ac:dyDescent="0.3">
      <c r="A68" s="79" t="s">
        <v>71</v>
      </c>
      <c r="B68" s="80"/>
      <c r="C68" s="80"/>
      <c r="D68" s="80"/>
      <c r="E68" s="80"/>
      <c r="F68" s="80"/>
      <c r="G68" s="80"/>
      <c r="H68" s="80"/>
      <c r="I68" s="80"/>
    </row>
    <row r="69" spans="1:9" ht="20.7" customHeight="1" x14ac:dyDescent="0.3">
      <c r="A69" s="91" t="s">
        <v>72</v>
      </c>
      <c r="B69" s="91"/>
      <c r="C69" s="33">
        <v>28</v>
      </c>
      <c r="D69" s="91" t="s">
        <v>73</v>
      </c>
      <c r="E69" s="94"/>
      <c r="F69" s="94"/>
      <c r="G69" s="33">
        <v>0</v>
      </c>
      <c r="H69" s="28"/>
      <c r="I69" s="28"/>
    </row>
    <row r="70" spans="1:9" ht="20.399999999999999" customHeight="1" x14ac:dyDescent="0.3">
      <c r="A70" s="55"/>
      <c r="B70" s="53"/>
      <c r="C70" s="15"/>
      <c r="D70" s="15"/>
      <c r="E70" s="54"/>
      <c r="F70" s="49"/>
      <c r="G70" s="49"/>
      <c r="H70" s="49"/>
      <c r="I70" s="49"/>
    </row>
    <row r="71" spans="1:9" ht="20.399999999999999" customHeight="1" x14ac:dyDescent="0.3">
      <c r="A71" s="46" t="s">
        <v>74</v>
      </c>
      <c r="B71" s="50"/>
      <c r="C71" s="90"/>
      <c r="D71" s="90"/>
      <c r="E71" s="51"/>
      <c r="F71" s="51"/>
      <c r="G71" s="51"/>
      <c r="H71" s="51"/>
      <c r="I71" s="51"/>
    </row>
    <row r="72" spans="1:9" ht="32.4" customHeight="1" x14ac:dyDescent="0.3">
      <c r="A72" s="53" t="s">
        <v>75</v>
      </c>
      <c r="B72" s="53"/>
      <c r="C72" s="34">
        <f>C66/C69</f>
        <v>58.239285714285714</v>
      </c>
      <c r="D72" s="15"/>
      <c r="E72" s="84" t="s">
        <v>76</v>
      </c>
      <c r="F72" s="49"/>
      <c r="G72" s="49"/>
      <c r="H72" s="49"/>
      <c r="I72" s="49"/>
    </row>
    <row r="73" spans="1:9" ht="20.399999999999999" customHeight="1" x14ac:dyDescent="0.3">
      <c r="A73" s="46" t="s">
        <v>77</v>
      </c>
      <c r="B73" s="64"/>
      <c r="C73" s="99"/>
      <c r="D73" s="99"/>
      <c r="E73" s="51"/>
      <c r="F73" s="51"/>
      <c r="G73" s="51"/>
      <c r="H73" s="51"/>
      <c r="I73" s="51"/>
    </row>
    <row r="74" spans="1:9" ht="44.4" customHeight="1" x14ac:dyDescent="0.3">
      <c r="A74" s="53" t="s">
        <v>78</v>
      </c>
      <c r="B74" s="53"/>
      <c r="C74" s="34">
        <f>C66/(C69+(0.5*G69))</f>
        <v>58.239285714285714</v>
      </c>
      <c r="D74" s="15"/>
      <c r="E74" s="84" t="s">
        <v>79</v>
      </c>
      <c r="F74" s="54"/>
      <c r="G74" s="54"/>
      <c r="H74" s="54"/>
      <c r="I74" s="54"/>
    </row>
    <row r="75" spans="1:9" ht="32.4" customHeight="1" x14ac:dyDescent="0.3">
      <c r="A75" s="50" t="s">
        <v>80</v>
      </c>
      <c r="B75" s="50"/>
      <c r="C75" s="35">
        <f>C74/2</f>
        <v>29.119642857142857</v>
      </c>
      <c r="D75" s="12"/>
      <c r="E75" s="67" t="s">
        <v>81</v>
      </c>
      <c r="F75" s="51"/>
      <c r="G75" s="51"/>
      <c r="H75" s="51"/>
      <c r="I75" s="51"/>
    </row>
    <row r="76" spans="1:9" ht="20.399999999999999" customHeight="1" x14ac:dyDescent="0.3">
      <c r="A76" s="52" t="s">
        <v>82</v>
      </c>
      <c r="B76" s="55"/>
      <c r="C76" s="93"/>
      <c r="D76" s="93"/>
      <c r="E76" s="54"/>
      <c r="F76" s="54"/>
      <c r="G76" s="54"/>
      <c r="H76" s="54"/>
      <c r="I76" s="54"/>
    </row>
    <row r="77" spans="1:9" ht="44.4" customHeight="1" x14ac:dyDescent="0.3">
      <c r="A77" s="50" t="s">
        <v>83</v>
      </c>
      <c r="B77" s="64"/>
      <c r="C77" s="35">
        <f>C66/(C69+G69)</f>
        <v>58.239285714285714</v>
      </c>
      <c r="D77" s="12"/>
      <c r="E77" s="67" t="s">
        <v>84</v>
      </c>
      <c r="F77" s="51"/>
      <c r="G77" s="51"/>
      <c r="H77" s="51"/>
      <c r="I77" s="51"/>
    </row>
    <row r="78" spans="1:9" ht="20.7" customHeight="1" x14ac:dyDescent="0.3">
      <c r="A78" s="53" t="s">
        <v>29</v>
      </c>
      <c r="B78" s="55"/>
      <c r="C78" s="15"/>
      <c r="D78" s="15"/>
      <c r="E78" s="54"/>
      <c r="F78" s="49"/>
      <c r="G78" s="49"/>
      <c r="H78" s="49"/>
      <c r="I78" s="49"/>
    </row>
  </sheetData>
  <mergeCells count="192">
    <mergeCell ref="C9:E9"/>
    <mergeCell ref="H61:I61"/>
    <mergeCell ref="D58:E58"/>
    <mergeCell ref="E67:I67"/>
    <mergeCell ref="C8:D8"/>
    <mergeCell ref="H60:I60"/>
    <mergeCell ref="D57:E57"/>
    <mergeCell ref="A47:B47"/>
    <mergeCell ref="A41:B41"/>
    <mergeCell ref="G8:I8"/>
    <mergeCell ref="D54:E54"/>
    <mergeCell ref="H58:I58"/>
    <mergeCell ref="G9:I9"/>
    <mergeCell ref="D55:E55"/>
    <mergeCell ref="G10:I10"/>
    <mergeCell ref="H59:I59"/>
    <mergeCell ref="H41:I41"/>
    <mergeCell ref="D41:E41"/>
    <mergeCell ref="H12:I12"/>
    <mergeCell ref="H21:I21"/>
    <mergeCell ref="D12:E12"/>
    <mergeCell ref="H16:I16"/>
    <mergeCell ref="D13:E13"/>
    <mergeCell ref="A59:B59"/>
    <mergeCell ref="D40:E40"/>
    <mergeCell ref="H15:I15"/>
    <mergeCell ref="A10:B10"/>
    <mergeCell ref="D60:E60"/>
    <mergeCell ref="C7:I7"/>
    <mergeCell ref="D56:E56"/>
    <mergeCell ref="C10:E10"/>
    <mergeCell ref="A8:B8"/>
    <mergeCell ref="A9:B9"/>
    <mergeCell ref="A7:B7"/>
    <mergeCell ref="A12:B12"/>
    <mergeCell ref="A13:B13"/>
    <mergeCell ref="A14:B14"/>
    <mergeCell ref="A15:B15"/>
    <mergeCell ref="A16:B16"/>
    <mergeCell ref="H49:I49"/>
    <mergeCell ref="D46:E46"/>
    <mergeCell ref="A17:I17"/>
    <mergeCell ref="D47:E47"/>
    <mergeCell ref="D48:E48"/>
    <mergeCell ref="A18:B18"/>
    <mergeCell ref="A21:B21"/>
    <mergeCell ref="A20:B20"/>
    <mergeCell ref="A19:B19"/>
    <mergeCell ref="A11:I11"/>
    <mergeCell ref="A22:B22"/>
    <mergeCell ref="H46:I46"/>
    <mergeCell ref="D38:E38"/>
    <mergeCell ref="H13:I13"/>
    <mergeCell ref="A56:B56"/>
    <mergeCell ref="A73:I73"/>
    <mergeCell ref="H30:I30"/>
    <mergeCell ref="D27:E27"/>
    <mergeCell ref="H22:I22"/>
    <mergeCell ref="A65:B65"/>
    <mergeCell ref="D19:E19"/>
    <mergeCell ref="H14:I14"/>
    <mergeCell ref="A57:B57"/>
    <mergeCell ref="H50:I50"/>
    <mergeCell ref="H51:I51"/>
    <mergeCell ref="A55:B55"/>
    <mergeCell ref="H52:I52"/>
    <mergeCell ref="D49:E49"/>
    <mergeCell ref="A42:B42"/>
    <mergeCell ref="H45:I45"/>
    <mergeCell ref="D42:E42"/>
    <mergeCell ref="A44:I44"/>
    <mergeCell ref="A43:I43"/>
    <mergeCell ref="A58:B58"/>
    <mergeCell ref="D21:E21"/>
    <mergeCell ref="D69:F69"/>
    <mergeCell ref="D62:E62"/>
    <mergeCell ref="E77:I77"/>
    <mergeCell ref="H31:I31"/>
    <mergeCell ref="A74:B74"/>
    <mergeCell ref="D28:E28"/>
    <mergeCell ref="D20:E20"/>
    <mergeCell ref="H23:I23"/>
    <mergeCell ref="A66:B66"/>
    <mergeCell ref="H38:I38"/>
    <mergeCell ref="D35:E35"/>
    <mergeCell ref="H37:I37"/>
    <mergeCell ref="D34:E34"/>
    <mergeCell ref="H36:I36"/>
    <mergeCell ref="D33:E33"/>
    <mergeCell ref="E74:I74"/>
    <mergeCell ref="A71:I71"/>
    <mergeCell ref="H28:I28"/>
    <mergeCell ref="D25:E25"/>
    <mergeCell ref="H20:I20"/>
    <mergeCell ref="E66:I66"/>
    <mergeCell ref="A63:I63"/>
    <mergeCell ref="E75:I75"/>
    <mergeCell ref="A72:B72"/>
    <mergeCell ref="H24:I24"/>
    <mergeCell ref="A67:B67"/>
    <mergeCell ref="A1:I1"/>
    <mergeCell ref="H42:I42"/>
    <mergeCell ref="D39:E39"/>
    <mergeCell ref="H34:I34"/>
    <mergeCell ref="A77:B77"/>
    <mergeCell ref="D31:E31"/>
    <mergeCell ref="A53:B53"/>
    <mergeCell ref="E72:I72"/>
    <mergeCell ref="H26:I26"/>
    <mergeCell ref="A69:B69"/>
    <mergeCell ref="D23:E23"/>
    <mergeCell ref="E64:I64"/>
    <mergeCell ref="H18:I18"/>
    <mergeCell ref="D15:E15"/>
    <mergeCell ref="A61:B61"/>
    <mergeCell ref="A76:I76"/>
    <mergeCell ref="H33:I33"/>
    <mergeCell ref="D30:E30"/>
    <mergeCell ref="H25:I25"/>
    <mergeCell ref="D22:E22"/>
    <mergeCell ref="A68:I68"/>
    <mergeCell ref="A60:B60"/>
    <mergeCell ref="D14:E14"/>
    <mergeCell ref="A52:B52"/>
    <mergeCell ref="A78:B78"/>
    <mergeCell ref="H35:I35"/>
    <mergeCell ref="D32:E32"/>
    <mergeCell ref="A54:B54"/>
    <mergeCell ref="A70:B70"/>
    <mergeCell ref="H27:I27"/>
    <mergeCell ref="D24:E24"/>
    <mergeCell ref="H19:I19"/>
    <mergeCell ref="D16:E16"/>
    <mergeCell ref="E65:I65"/>
    <mergeCell ref="A62:B62"/>
    <mergeCell ref="H39:I39"/>
    <mergeCell ref="D36:E36"/>
    <mergeCell ref="A50:B50"/>
    <mergeCell ref="H29:I29"/>
    <mergeCell ref="D26:E26"/>
    <mergeCell ref="A32:B32"/>
    <mergeCell ref="H40:I40"/>
    <mergeCell ref="D37:E37"/>
    <mergeCell ref="H32:I32"/>
    <mergeCell ref="E78:I78"/>
    <mergeCell ref="A75:B75"/>
    <mergeCell ref="D29:E29"/>
    <mergeCell ref="A51:B51"/>
    <mergeCell ref="E70:I70"/>
    <mergeCell ref="A46:B46"/>
    <mergeCell ref="A45:B45"/>
    <mergeCell ref="A48:B48"/>
    <mergeCell ref="A49:B49"/>
    <mergeCell ref="H48:I48"/>
    <mergeCell ref="D45:E45"/>
    <mergeCell ref="H53:I53"/>
    <mergeCell ref="D50:E50"/>
    <mergeCell ref="H54:I54"/>
    <mergeCell ref="D51:E51"/>
    <mergeCell ref="H55:I55"/>
    <mergeCell ref="D52:E52"/>
    <mergeCell ref="H56:I56"/>
    <mergeCell ref="D53:E53"/>
    <mergeCell ref="H57:I57"/>
    <mergeCell ref="A64:B64"/>
    <mergeCell ref="D61:E61"/>
    <mergeCell ref="H62:I62"/>
    <mergeCell ref="D59:E59"/>
    <mergeCell ref="A2:I2"/>
    <mergeCell ref="A3:I3"/>
    <mergeCell ref="A6:I6"/>
    <mergeCell ref="H47:I47"/>
    <mergeCell ref="E8:F8"/>
    <mergeCell ref="A29:B29"/>
    <mergeCell ref="A28:B28"/>
    <mergeCell ref="A30:B30"/>
    <mergeCell ref="A27:B27"/>
    <mergeCell ref="A26:B26"/>
    <mergeCell ref="A25:B25"/>
    <mergeCell ref="A24:B24"/>
    <mergeCell ref="A23:B23"/>
    <mergeCell ref="A4:I5"/>
    <mergeCell ref="A37:B37"/>
    <mergeCell ref="A38:B38"/>
    <mergeCell ref="A39:B39"/>
    <mergeCell ref="A40:B40"/>
    <mergeCell ref="A33:B33"/>
    <mergeCell ref="A34:B34"/>
    <mergeCell ref="A35:B35"/>
    <mergeCell ref="A36:B36"/>
    <mergeCell ref="A31:B31"/>
    <mergeCell ref="D18:E18"/>
  </mergeCells>
  <conditionalFormatting sqref="C67:D67">
    <cfRule type="cellIs" dxfId="4" priority="1" stopIfTrue="1" operator="lessThan">
      <formula>0</formula>
    </cfRule>
  </conditionalFormatting>
  <pageMargins left="0.75" right="0.75" top="1" bottom="1" header="0.5" footer="0.5"/>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showGridLines="0" topLeftCell="A15" workbookViewId="0">
      <selection sqref="A1:I1"/>
    </sheetView>
  </sheetViews>
  <sheetFormatPr defaultColWidth="9" defaultRowHeight="18" customHeight="1" x14ac:dyDescent="0.3"/>
  <cols>
    <col min="1" max="1" width="9.07421875" style="36" customWidth="1"/>
    <col min="2" max="2" width="10.3828125" style="36" customWidth="1"/>
    <col min="3" max="5" width="9.07421875" style="36" customWidth="1"/>
    <col min="6" max="6" width="9.69140625" style="36" customWidth="1"/>
    <col min="7" max="256" width="9.07421875" style="36" customWidth="1"/>
  </cols>
  <sheetData>
    <row r="1" spans="1:9" ht="20.7" customHeight="1" x14ac:dyDescent="0.3">
      <c r="A1" s="90" t="s">
        <v>85</v>
      </c>
      <c r="B1" s="51"/>
      <c r="C1" s="51"/>
      <c r="D1" s="90"/>
      <c r="E1" s="51"/>
      <c r="F1" s="51"/>
      <c r="G1" s="51"/>
      <c r="H1" s="51"/>
      <c r="I1" s="51"/>
    </row>
    <row r="2" spans="1:9" ht="20.399999999999999" customHeight="1" x14ac:dyDescent="0.3">
      <c r="A2" s="48" t="s">
        <v>9</v>
      </c>
      <c r="B2" s="48"/>
      <c r="C2" s="49"/>
      <c r="D2" s="49"/>
      <c r="E2" s="49"/>
      <c r="F2" s="49"/>
      <c r="G2" s="49"/>
      <c r="H2" s="49"/>
      <c r="I2" s="49"/>
    </row>
    <row r="3" spans="1:9" ht="20.399999999999999" customHeight="1" x14ac:dyDescent="0.3">
      <c r="A3" s="46" t="s">
        <v>10</v>
      </c>
      <c r="B3" s="50"/>
      <c r="C3" s="51"/>
      <c r="D3" s="51"/>
      <c r="E3" s="51"/>
      <c r="F3" s="51"/>
      <c r="G3" s="51"/>
      <c r="H3" s="51"/>
      <c r="I3" s="51"/>
    </row>
    <row r="4" spans="1:9" ht="20.100000000000001" customHeight="1" x14ac:dyDescent="0.3">
      <c r="A4" s="63" t="s">
        <v>11</v>
      </c>
      <c r="B4" s="53"/>
      <c r="C4" s="49"/>
      <c r="D4" s="49"/>
      <c r="E4" s="49"/>
      <c r="F4" s="49"/>
      <c r="G4" s="49"/>
      <c r="H4" s="49"/>
      <c r="I4" s="49"/>
    </row>
    <row r="5" spans="1:9" ht="36" customHeight="1" x14ac:dyDescent="0.3">
      <c r="A5" s="50"/>
      <c r="B5" s="50"/>
      <c r="C5" s="51"/>
      <c r="D5" s="51"/>
      <c r="E5" s="51"/>
      <c r="F5" s="51"/>
      <c r="G5" s="51"/>
      <c r="H5" s="51"/>
      <c r="I5" s="51"/>
    </row>
    <row r="6" spans="1:9" ht="20.399999999999999" customHeight="1" x14ac:dyDescent="0.3">
      <c r="A6" s="52" t="s">
        <v>12</v>
      </c>
      <c r="B6" s="53"/>
      <c r="C6" s="49"/>
      <c r="D6" s="49"/>
      <c r="E6" s="49"/>
      <c r="F6" s="49"/>
      <c r="G6" s="49"/>
      <c r="H6" s="49"/>
      <c r="I6" s="49"/>
    </row>
    <row r="7" spans="1:9" ht="20.399999999999999" customHeight="1" x14ac:dyDescent="0.3">
      <c r="A7" s="50" t="s">
        <v>13</v>
      </c>
      <c r="B7" s="57"/>
      <c r="C7" s="106"/>
      <c r="D7" s="51"/>
      <c r="E7" s="51"/>
      <c r="F7" s="51"/>
      <c r="G7" s="51"/>
      <c r="H7" s="51"/>
      <c r="I7" s="51"/>
    </row>
    <row r="8" spans="1:9" ht="20.399999999999999" customHeight="1" x14ac:dyDescent="0.3">
      <c r="A8" s="53" t="s">
        <v>14</v>
      </c>
      <c r="B8" s="62"/>
      <c r="C8" s="104"/>
      <c r="D8" s="62"/>
      <c r="E8" s="53" t="s">
        <v>15</v>
      </c>
      <c r="F8" s="55"/>
      <c r="G8" s="104"/>
      <c r="H8" s="62"/>
      <c r="I8" s="62"/>
    </row>
    <row r="9" spans="1:9" ht="20.399999999999999" customHeight="1" x14ac:dyDescent="0.3">
      <c r="A9" s="50" t="s">
        <v>16</v>
      </c>
      <c r="B9" s="57"/>
      <c r="C9" s="106"/>
      <c r="D9" s="57"/>
      <c r="E9" s="57"/>
      <c r="F9" s="7" t="s">
        <v>17</v>
      </c>
      <c r="G9" s="106"/>
      <c r="H9" s="57"/>
      <c r="I9" s="57"/>
    </row>
    <row r="10" spans="1:9" ht="20.399999999999999" customHeight="1" x14ac:dyDescent="0.3">
      <c r="A10" s="53" t="s">
        <v>18</v>
      </c>
      <c r="B10" s="104"/>
      <c r="C10" s="104"/>
      <c r="D10" s="62"/>
      <c r="E10" s="62"/>
      <c r="F10" s="8" t="s">
        <v>19</v>
      </c>
      <c r="G10" s="104"/>
      <c r="H10" s="62"/>
      <c r="I10" s="62"/>
    </row>
    <row r="11" spans="1:9" ht="20.7" customHeight="1" x14ac:dyDescent="0.3">
      <c r="A11" s="98" t="s">
        <v>20</v>
      </c>
      <c r="B11" s="89"/>
      <c r="C11" s="89"/>
      <c r="D11" s="89"/>
      <c r="E11" s="89"/>
      <c r="F11" s="89"/>
      <c r="G11" s="89"/>
      <c r="H11" s="89"/>
      <c r="I11" s="89"/>
    </row>
    <row r="12" spans="1:9" ht="20.7" customHeight="1" x14ac:dyDescent="0.3">
      <c r="A12" s="65" t="s">
        <v>20</v>
      </c>
      <c r="B12" s="105"/>
      <c r="C12" s="9" t="s">
        <v>21</v>
      </c>
      <c r="D12" s="65" t="s">
        <v>22</v>
      </c>
      <c r="E12" s="113"/>
      <c r="F12" s="10"/>
      <c r="G12" s="11" t="s">
        <v>23</v>
      </c>
      <c r="H12" s="65" t="s">
        <v>22</v>
      </c>
      <c r="I12" s="113"/>
    </row>
    <row r="13" spans="1:9" ht="20.399999999999999" customHeight="1" x14ac:dyDescent="0.3">
      <c r="A13" s="50" t="s">
        <v>29</v>
      </c>
      <c r="B13" s="106"/>
      <c r="C13" s="12"/>
      <c r="D13" s="51"/>
      <c r="E13" s="74"/>
      <c r="F13" s="13"/>
      <c r="G13" s="14"/>
      <c r="H13" s="51"/>
      <c r="I13" s="51"/>
    </row>
    <row r="14" spans="1:9" ht="20.399999999999999" customHeight="1" x14ac:dyDescent="0.3">
      <c r="A14" s="53" t="s">
        <v>29</v>
      </c>
      <c r="B14" s="62"/>
      <c r="C14" s="15"/>
      <c r="D14" s="54"/>
      <c r="E14" s="73"/>
      <c r="F14" s="16"/>
      <c r="G14" s="17"/>
      <c r="H14" s="54"/>
      <c r="I14" s="49"/>
    </row>
    <row r="15" spans="1:9" ht="20.399999999999999" customHeight="1" x14ac:dyDescent="0.3">
      <c r="A15" s="64"/>
      <c r="B15" s="50"/>
      <c r="C15" s="12"/>
      <c r="D15" s="78"/>
      <c r="E15" s="74"/>
      <c r="F15" s="16"/>
      <c r="G15" s="14"/>
      <c r="H15" s="78"/>
      <c r="I15" s="51"/>
    </row>
    <row r="16" spans="1:9" ht="20.399999999999999" customHeight="1" x14ac:dyDescent="0.3">
      <c r="A16" s="53" t="s">
        <v>29</v>
      </c>
      <c r="B16" s="53"/>
      <c r="C16" s="15"/>
      <c r="D16" s="49"/>
      <c r="E16" s="73"/>
      <c r="F16" s="16"/>
      <c r="G16" s="17"/>
      <c r="H16" s="49"/>
      <c r="I16" s="49"/>
    </row>
    <row r="17" spans="1:9" ht="20.7" customHeight="1" x14ac:dyDescent="0.3">
      <c r="A17" s="88" t="s">
        <v>26</v>
      </c>
      <c r="B17" s="89"/>
      <c r="C17" s="32">
        <f>SUM(C13:C16)</f>
        <v>0</v>
      </c>
      <c r="D17" s="111"/>
      <c r="E17" s="116"/>
      <c r="F17" s="20"/>
      <c r="G17" s="37">
        <f>SUM(G13:G16)</f>
        <v>0</v>
      </c>
      <c r="H17" s="111"/>
      <c r="I17" s="118"/>
    </row>
    <row r="18" spans="1:9" ht="21" customHeight="1" x14ac:dyDescent="0.3">
      <c r="A18" s="79" t="s">
        <v>27</v>
      </c>
      <c r="B18" s="117"/>
      <c r="C18" s="117"/>
      <c r="D18" s="117"/>
      <c r="E18" s="117"/>
      <c r="F18" s="117"/>
      <c r="G18" s="117"/>
      <c r="H18" s="117"/>
      <c r="I18" s="117"/>
    </row>
    <row r="19" spans="1:9" ht="20.7" customHeight="1" x14ac:dyDescent="0.3">
      <c r="A19" s="69" t="s">
        <v>27</v>
      </c>
      <c r="B19" s="70"/>
      <c r="C19" s="29" t="s">
        <v>21</v>
      </c>
      <c r="D19" s="71" t="s">
        <v>22</v>
      </c>
      <c r="E19" s="72"/>
      <c r="F19" s="23"/>
      <c r="G19" s="30" t="s">
        <v>23</v>
      </c>
      <c r="H19" s="71" t="s">
        <v>22</v>
      </c>
      <c r="I19" s="94"/>
    </row>
    <row r="20" spans="1:9" ht="20.399999999999999" customHeight="1" x14ac:dyDescent="0.3">
      <c r="A20" s="81"/>
      <c r="B20" s="104"/>
      <c r="C20" s="15"/>
      <c r="D20" s="49"/>
      <c r="E20" s="73"/>
      <c r="F20" s="13"/>
      <c r="G20" s="17"/>
      <c r="H20" s="49"/>
      <c r="I20" s="49"/>
    </row>
    <row r="21" spans="1:9" ht="20.399999999999999" customHeight="1" x14ac:dyDescent="0.3">
      <c r="A21" s="81"/>
      <c r="B21" s="106"/>
      <c r="C21" s="12"/>
      <c r="D21" s="51"/>
      <c r="E21" s="74"/>
      <c r="F21" s="13"/>
      <c r="G21" s="14"/>
      <c r="H21" s="51"/>
      <c r="I21" s="51"/>
    </row>
    <row r="22" spans="1:9" ht="20.399999999999999" customHeight="1" x14ac:dyDescent="0.3">
      <c r="A22" s="81"/>
      <c r="B22" s="104"/>
      <c r="C22" s="15"/>
      <c r="D22" s="49"/>
      <c r="E22" s="73"/>
      <c r="F22" s="13"/>
      <c r="G22" s="17"/>
      <c r="H22" s="49"/>
      <c r="I22" s="49"/>
    </row>
    <row r="23" spans="1:9" ht="20.399999999999999" customHeight="1" x14ac:dyDescent="0.3">
      <c r="A23" s="81"/>
      <c r="B23" s="106"/>
      <c r="C23" s="12"/>
      <c r="D23" s="51"/>
      <c r="E23" s="74"/>
      <c r="F23" s="13"/>
      <c r="G23" s="14"/>
      <c r="H23" s="51"/>
      <c r="I23" s="51"/>
    </row>
    <row r="24" spans="1:9" ht="20.399999999999999" customHeight="1" x14ac:dyDescent="0.3">
      <c r="A24" s="81"/>
      <c r="B24" s="104"/>
      <c r="C24" s="15"/>
      <c r="D24" s="49"/>
      <c r="E24" s="73"/>
      <c r="F24" s="13"/>
      <c r="G24" s="17"/>
      <c r="H24" s="49"/>
      <c r="I24" s="49"/>
    </row>
    <row r="25" spans="1:9" ht="20.399999999999999" customHeight="1" x14ac:dyDescent="0.3">
      <c r="A25" s="81"/>
      <c r="B25" s="106"/>
      <c r="C25" s="12"/>
      <c r="D25" s="51"/>
      <c r="E25" s="74"/>
      <c r="F25" s="13"/>
      <c r="G25" s="14"/>
      <c r="H25" s="51"/>
      <c r="I25" s="51"/>
    </row>
    <row r="26" spans="1:9" ht="20.399999999999999" customHeight="1" x14ac:dyDescent="0.3">
      <c r="A26" s="81"/>
      <c r="B26" s="104"/>
      <c r="C26" s="15"/>
      <c r="D26" s="49"/>
      <c r="E26" s="73"/>
      <c r="F26" s="13"/>
      <c r="G26" s="17"/>
      <c r="H26" s="49"/>
      <c r="I26" s="49"/>
    </row>
    <row r="27" spans="1:9" ht="20.399999999999999" customHeight="1" x14ac:dyDescent="0.3">
      <c r="A27" s="81"/>
      <c r="B27" s="106"/>
      <c r="C27" s="12"/>
      <c r="D27" s="51"/>
      <c r="E27" s="74"/>
      <c r="F27" s="13"/>
      <c r="G27" s="14"/>
      <c r="H27" s="51"/>
      <c r="I27" s="51"/>
    </row>
    <row r="28" spans="1:9" ht="20.399999999999999" customHeight="1" x14ac:dyDescent="0.3">
      <c r="A28" s="81"/>
      <c r="B28" s="104"/>
      <c r="C28" s="15"/>
      <c r="D28" s="49"/>
      <c r="E28" s="73"/>
      <c r="F28" s="13"/>
      <c r="G28" s="17"/>
      <c r="H28" s="49"/>
      <c r="I28" s="49"/>
    </row>
    <row r="29" spans="1:9" ht="20.399999999999999" customHeight="1" x14ac:dyDescent="0.3">
      <c r="A29" s="81"/>
      <c r="B29" s="106"/>
      <c r="C29" s="12"/>
      <c r="D29" s="51"/>
      <c r="E29" s="74"/>
      <c r="F29" s="13"/>
      <c r="G29" s="14"/>
      <c r="H29" s="51"/>
      <c r="I29" s="51"/>
    </row>
    <row r="30" spans="1:9" ht="20.399999999999999" customHeight="1" x14ac:dyDescent="0.3">
      <c r="A30" s="81"/>
      <c r="B30" s="104"/>
      <c r="C30" s="15"/>
      <c r="D30" s="49"/>
      <c r="E30" s="73"/>
      <c r="F30" s="13"/>
      <c r="G30" s="17"/>
      <c r="H30" s="49"/>
      <c r="I30" s="49"/>
    </row>
    <row r="31" spans="1:9" ht="20.399999999999999" customHeight="1" x14ac:dyDescent="0.3">
      <c r="A31" s="58" t="s">
        <v>29</v>
      </c>
      <c r="B31" s="57"/>
      <c r="C31" s="12"/>
      <c r="D31" s="51"/>
      <c r="E31" s="74"/>
      <c r="F31" s="13"/>
      <c r="G31" s="14"/>
      <c r="H31" s="51"/>
      <c r="I31" s="51"/>
    </row>
    <row r="32" spans="1:9" ht="20.399999999999999" customHeight="1" x14ac:dyDescent="0.3">
      <c r="A32" s="58" t="s">
        <v>29</v>
      </c>
      <c r="B32" s="62"/>
      <c r="C32" s="15"/>
      <c r="D32" s="49"/>
      <c r="E32" s="73"/>
      <c r="F32" s="13"/>
      <c r="G32" s="17"/>
      <c r="H32" s="49"/>
      <c r="I32" s="49"/>
    </row>
    <row r="33" spans="1:9" ht="20.399999999999999" customHeight="1" x14ac:dyDescent="0.3">
      <c r="A33" s="58" t="s">
        <v>29</v>
      </c>
      <c r="B33" s="57"/>
      <c r="C33" s="12"/>
      <c r="D33" s="51"/>
      <c r="E33" s="74"/>
      <c r="F33" s="13"/>
      <c r="G33" s="14"/>
      <c r="H33" s="51"/>
      <c r="I33" s="51"/>
    </row>
    <row r="34" spans="1:9" ht="20.7" customHeight="1" x14ac:dyDescent="0.3">
      <c r="A34" s="86" t="s">
        <v>65</v>
      </c>
      <c r="B34" s="87"/>
      <c r="C34" s="18">
        <f>SUM(C20:C33)</f>
        <v>0</v>
      </c>
      <c r="D34" s="77"/>
      <c r="E34" s="85"/>
      <c r="F34" s="20"/>
      <c r="G34" s="21">
        <f>SUM(G20:G33)</f>
        <v>0</v>
      </c>
      <c r="H34" s="76"/>
      <c r="I34" s="77"/>
    </row>
    <row r="35" spans="1:9" ht="21" customHeight="1" x14ac:dyDescent="0.3">
      <c r="A35" s="96" t="s">
        <v>86</v>
      </c>
      <c r="B35" s="97"/>
      <c r="C35" s="97"/>
      <c r="D35" s="97"/>
      <c r="E35" s="97"/>
      <c r="F35" s="97"/>
      <c r="G35" s="97"/>
      <c r="H35" s="97"/>
      <c r="I35" s="97"/>
    </row>
    <row r="36" spans="1:9" ht="20.7" customHeight="1" x14ac:dyDescent="0.3">
      <c r="A36" s="65" t="s">
        <v>68</v>
      </c>
      <c r="B36" s="75"/>
      <c r="C36" s="9" t="s">
        <v>21</v>
      </c>
      <c r="D36" s="9" t="s">
        <v>23</v>
      </c>
      <c r="E36" s="65" t="s">
        <v>22</v>
      </c>
      <c r="F36" s="75"/>
      <c r="G36" s="75"/>
      <c r="H36" s="92"/>
      <c r="I36" s="92"/>
    </row>
    <row r="37" spans="1:9" ht="20.399999999999999" customHeight="1" x14ac:dyDescent="0.3">
      <c r="A37" s="50" t="s">
        <v>26</v>
      </c>
      <c r="B37" s="57"/>
      <c r="C37" s="12">
        <f>C17</f>
        <v>0</v>
      </c>
      <c r="D37" s="12">
        <f>G17</f>
        <v>0</v>
      </c>
      <c r="E37" s="51" t="s">
        <v>29</v>
      </c>
      <c r="F37" s="51"/>
      <c r="G37" s="51"/>
      <c r="H37" s="51"/>
      <c r="I37" s="51"/>
    </row>
    <row r="38" spans="1:9" ht="20.399999999999999" customHeight="1" x14ac:dyDescent="0.3">
      <c r="A38" s="53" t="s">
        <v>87</v>
      </c>
      <c r="B38" s="62"/>
      <c r="C38" s="15">
        <f>C34</f>
        <v>0</v>
      </c>
      <c r="D38" s="15">
        <f>G34</f>
        <v>0</v>
      </c>
      <c r="E38" s="49"/>
      <c r="F38" s="49"/>
      <c r="G38" s="49"/>
      <c r="H38" s="49"/>
      <c r="I38" s="49"/>
    </row>
    <row r="39" spans="1:9" ht="20.399999999999999" customHeight="1" x14ac:dyDescent="0.3">
      <c r="A39" s="50" t="s">
        <v>70</v>
      </c>
      <c r="B39" s="57"/>
      <c r="C39" s="12">
        <f>C37-C38</f>
        <v>0</v>
      </c>
      <c r="D39" s="12">
        <f>D37-D38</f>
        <v>0</v>
      </c>
      <c r="E39" s="51"/>
      <c r="F39" s="51"/>
      <c r="G39" s="51"/>
      <c r="H39" s="51"/>
      <c r="I39" s="51"/>
    </row>
    <row r="40" spans="1:9" ht="20.399999999999999" customHeight="1" x14ac:dyDescent="0.3">
      <c r="A40" s="53" t="s">
        <v>88</v>
      </c>
      <c r="B40" s="53"/>
      <c r="C40" s="15">
        <v>0</v>
      </c>
      <c r="D40" s="15">
        <v>0</v>
      </c>
      <c r="E40" s="119" t="s">
        <v>89</v>
      </c>
      <c r="F40" s="120"/>
      <c r="G40" s="120"/>
      <c r="H40" s="120"/>
      <c r="I40" s="120"/>
    </row>
    <row r="41" spans="1:9" ht="20.7" customHeight="1" x14ac:dyDescent="0.3">
      <c r="A41" s="50" t="s">
        <v>90</v>
      </c>
      <c r="B41" s="50"/>
      <c r="C41" s="12">
        <f>IF(C39&lt;0,C40+C39,C40+C39)</f>
        <v>0</v>
      </c>
      <c r="D41" s="12">
        <f>IF(D39&lt;0,D40+D39,D40+D39)</f>
        <v>0</v>
      </c>
      <c r="E41" s="78"/>
      <c r="F41" s="51"/>
      <c r="G41" s="51"/>
      <c r="H41" s="51"/>
      <c r="I41" s="51"/>
    </row>
  </sheetData>
  <mergeCells count="98">
    <mergeCell ref="A41:B41"/>
    <mergeCell ref="E40:I40"/>
    <mergeCell ref="A37:B37"/>
    <mergeCell ref="A40:B40"/>
    <mergeCell ref="A39:B39"/>
    <mergeCell ref="E41:I41"/>
    <mergeCell ref="A38:B38"/>
    <mergeCell ref="E39:I39"/>
    <mergeCell ref="E38:I38"/>
    <mergeCell ref="E37:I37"/>
    <mergeCell ref="E36:I36"/>
    <mergeCell ref="D33:E33"/>
    <mergeCell ref="A35:I35"/>
    <mergeCell ref="A29:B29"/>
    <mergeCell ref="A30:B30"/>
    <mergeCell ref="A31:B31"/>
    <mergeCell ref="D31:E31"/>
    <mergeCell ref="H34:I34"/>
    <mergeCell ref="H33:I33"/>
    <mergeCell ref="H32:I32"/>
    <mergeCell ref="H31:I31"/>
    <mergeCell ref="D32:E32"/>
    <mergeCell ref="D34:E34"/>
    <mergeCell ref="A19:B19"/>
    <mergeCell ref="A36:B36"/>
    <mergeCell ref="A32:B32"/>
    <mergeCell ref="A24:B24"/>
    <mergeCell ref="A25:B25"/>
    <mergeCell ref="A26:B26"/>
    <mergeCell ref="A27:B27"/>
    <mergeCell ref="A28:B28"/>
    <mergeCell ref="A20:B20"/>
    <mergeCell ref="A21:B21"/>
    <mergeCell ref="A22:B22"/>
    <mergeCell ref="A34:B34"/>
    <mergeCell ref="A23:B23"/>
    <mergeCell ref="A33:B33"/>
    <mergeCell ref="D22:E22"/>
    <mergeCell ref="H24:I24"/>
    <mergeCell ref="D21:E21"/>
    <mergeCell ref="H23:I23"/>
    <mergeCell ref="D20:E20"/>
    <mergeCell ref="H22:I22"/>
    <mergeCell ref="H21:I21"/>
    <mergeCell ref="D25:E25"/>
    <mergeCell ref="H27:I27"/>
    <mergeCell ref="D24:E24"/>
    <mergeCell ref="H26:I26"/>
    <mergeCell ref="D23:E23"/>
    <mergeCell ref="H25:I25"/>
    <mergeCell ref="D28:E28"/>
    <mergeCell ref="H30:I30"/>
    <mergeCell ref="D27:E27"/>
    <mergeCell ref="H29:I29"/>
    <mergeCell ref="D26:E26"/>
    <mergeCell ref="H28:I28"/>
    <mergeCell ref="D30:E30"/>
    <mergeCell ref="D29:E29"/>
    <mergeCell ref="C9:E9"/>
    <mergeCell ref="D16:E16"/>
    <mergeCell ref="H19:I19"/>
    <mergeCell ref="D17:E17"/>
    <mergeCell ref="H20:I20"/>
    <mergeCell ref="D19:E19"/>
    <mergeCell ref="A18:I18"/>
    <mergeCell ref="H16:I16"/>
    <mergeCell ref="H13:I13"/>
    <mergeCell ref="A14:B14"/>
    <mergeCell ref="D14:E14"/>
    <mergeCell ref="H17:I17"/>
    <mergeCell ref="H14:I14"/>
    <mergeCell ref="A15:B15"/>
    <mergeCell ref="D15:E15"/>
    <mergeCell ref="A16:B16"/>
    <mergeCell ref="A1:I1"/>
    <mergeCell ref="A9:B9"/>
    <mergeCell ref="G10:I10"/>
    <mergeCell ref="C7:I7"/>
    <mergeCell ref="A7:B7"/>
    <mergeCell ref="C8:D8"/>
    <mergeCell ref="A8:B8"/>
    <mergeCell ref="E8:F8"/>
    <mergeCell ref="A10:B10"/>
    <mergeCell ref="C10:E10"/>
    <mergeCell ref="G8:I8"/>
    <mergeCell ref="G9:I9"/>
    <mergeCell ref="A4:I5"/>
    <mergeCell ref="A2:I2"/>
    <mergeCell ref="A6:I6"/>
    <mergeCell ref="A3:I3"/>
    <mergeCell ref="A17:B17"/>
    <mergeCell ref="A11:I11"/>
    <mergeCell ref="A12:B12"/>
    <mergeCell ref="D12:E12"/>
    <mergeCell ref="H15:I15"/>
    <mergeCell ref="H12:I12"/>
    <mergeCell ref="A13:B13"/>
    <mergeCell ref="D13:E13"/>
  </mergeCells>
  <conditionalFormatting sqref="C39:D39">
    <cfRule type="cellIs" dxfId="3" priority="1" stopIfTrue="1" operator="lessThan">
      <formula>0</formula>
    </cfRule>
  </conditionalFormatting>
  <pageMargins left="0.75" right="0.75" top="1" bottom="1" header="0.5" footer="0.5"/>
  <pageSetup orientation="portrait"/>
  <headerFooter>
    <oddFooter>&amp;L&amp;"Helvetica,Regular"&amp;12&amp;K000000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
  <sheetViews>
    <sheetView showGridLines="0" tabSelected="1" workbookViewId="0">
      <selection activeCell="G8" sqref="G8:I8"/>
    </sheetView>
  </sheetViews>
  <sheetFormatPr defaultColWidth="9" defaultRowHeight="18" customHeight="1" x14ac:dyDescent="0.3"/>
  <cols>
    <col min="1" max="1" width="9.07421875" style="38" customWidth="1"/>
    <col min="2" max="2" width="10.3828125" style="38" customWidth="1"/>
    <col min="3" max="5" width="9.07421875" style="38" customWidth="1"/>
    <col min="6" max="6" width="9.69140625" style="38" customWidth="1"/>
    <col min="7" max="256" width="9.07421875" style="38" customWidth="1"/>
  </cols>
  <sheetData>
    <row r="1" spans="1:9" ht="20.7" customHeight="1" x14ac:dyDescent="0.3">
      <c r="A1" s="90" t="s">
        <v>91</v>
      </c>
      <c r="B1" s="51"/>
      <c r="C1" s="51"/>
      <c r="D1" s="90"/>
      <c r="E1" s="51"/>
      <c r="F1" s="51"/>
      <c r="G1" s="51"/>
      <c r="H1" s="51"/>
      <c r="I1" s="51"/>
    </row>
    <row r="2" spans="1:9" ht="20.399999999999999" customHeight="1" x14ac:dyDescent="0.3">
      <c r="A2" s="48" t="s">
        <v>9</v>
      </c>
      <c r="B2" s="48"/>
      <c r="C2" s="49"/>
      <c r="D2" s="49"/>
      <c r="E2" s="49"/>
      <c r="F2" s="49"/>
      <c r="G2" s="49"/>
      <c r="H2" s="49"/>
      <c r="I2" s="49"/>
    </row>
    <row r="3" spans="1:9" ht="20.399999999999999" customHeight="1" x14ac:dyDescent="0.3">
      <c r="A3" s="46" t="s">
        <v>10</v>
      </c>
      <c r="B3" s="50"/>
      <c r="C3" s="51"/>
      <c r="D3" s="51"/>
      <c r="E3" s="51"/>
      <c r="F3" s="51"/>
      <c r="G3" s="51"/>
      <c r="H3" s="51"/>
      <c r="I3" s="51"/>
    </row>
    <row r="4" spans="1:9" ht="20.100000000000001" customHeight="1" x14ac:dyDescent="0.3">
      <c r="A4" s="63" t="s">
        <v>11</v>
      </c>
      <c r="B4" s="55"/>
      <c r="C4" s="54"/>
      <c r="D4" s="54"/>
      <c r="E4" s="54"/>
      <c r="F4" s="54"/>
      <c r="G4" s="54"/>
      <c r="H4" s="54"/>
      <c r="I4" s="54"/>
    </row>
    <row r="5" spans="1:9" ht="36" customHeight="1" x14ac:dyDescent="0.3">
      <c r="A5" s="64"/>
      <c r="B5" s="64"/>
      <c r="C5" s="51"/>
      <c r="D5" s="51"/>
      <c r="E5" s="51"/>
      <c r="F5" s="51"/>
      <c r="G5" s="51"/>
      <c r="H5" s="51"/>
      <c r="I5" s="51"/>
    </row>
    <row r="6" spans="1:9" ht="20.399999999999999" customHeight="1" x14ac:dyDescent="0.3">
      <c r="A6" s="52" t="s">
        <v>12</v>
      </c>
      <c r="B6" s="53"/>
      <c r="C6" s="54"/>
      <c r="D6" s="54"/>
      <c r="E6" s="54"/>
      <c r="F6" s="54"/>
      <c r="G6" s="54"/>
      <c r="H6" s="54"/>
      <c r="I6" s="54"/>
    </row>
    <row r="7" spans="1:9" ht="20.399999999999999" customHeight="1" x14ac:dyDescent="0.3">
      <c r="A7" s="50" t="s">
        <v>13</v>
      </c>
      <c r="B7" s="57"/>
      <c r="C7" s="106" t="s">
        <v>110</v>
      </c>
      <c r="D7" s="57"/>
      <c r="E7" s="57"/>
      <c r="F7" s="57"/>
      <c r="G7" s="57"/>
      <c r="H7" s="57"/>
      <c r="I7" s="57"/>
    </row>
    <row r="8" spans="1:9" ht="20.399999999999999" customHeight="1" x14ac:dyDescent="0.3">
      <c r="A8" s="53" t="s">
        <v>14</v>
      </c>
      <c r="B8" s="62"/>
      <c r="C8" s="104"/>
      <c r="D8" s="62"/>
      <c r="E8" s="53" t="s">
        <v>15</v>
      </c>
      <c r="F8" s="55"/>
      <c r="G8" s="104"/>
      <c r="H8" s="62"/>
      <c r="I8" s="62"/>
    </row>
    <row r="9" spans="1:9" ht="20.399999999999999" customHeight="1" x14ac:dyDescent="0.3">
      <c r="A9" s="50" t="s">
        <v>16</v>
      </c>
      <c r="B9" s="57"/>
      <c r="C9" s="106"/>
      <c r="D9" s="57"/>
      <c r="E9" s="57"/>
      <c r="F9" s="7" t="s">
        <v>17</v>
      </c>
      <c r="G9" s="106"/>
      <c r="H9" s="57"/>
      <c r="I9" s="57"/>
    </row>
    <row r="10" spans="1:9" ht="20.399999999999999" customHeight="1" x14ac:dyDescent="0.3">
      <c r="A10" s="53" t="s">
        <v>18</v>
      </c>
      <c r="B10" s="104"/>
      <c r="C10" s="104"/>
      <c r="D10" s="62"/>
      <c r="E10" s="62"/>
      <c r="F10" s="8" t="s">
        <v>19</v>
      </c>
      <c r="G10" s="104"/>
      <c r="H10" s="62"/>
      <c r="I10" s="62"/>
    </row>
    <row r="11" spans="1:9" ht="20.7" customHeight="1" x14ac:dyDescent="0.3">
      <c r="A11" s="98" t="s">
        <v>20</v>
      </c>
      <c r="B11" s="89"/>
      <c r="C11" s="89"/>
      <c r="D11" s="89"/>
      <c r="E11" s="89"/>
      <c r="F11" s="89"/>
      <c r="G11" s="89"/>
      <c r="H11" s="89"/>
      <c r="I11" s="89"/>
    </row>
    <row r="12" spans="1:9" ht="20.7" customHeight="1" x14ac:dyDescent="0.3">
      <c r="A12" s="65" t="s">
        <v>20</v>
      </c>
      <c r="B12" s="105"/>
      <c r="C12" s="9" t="s">
        <v>21</v>
      </c>
      <c r="D12" s="65" t="s">
        <v>22</v>
      </c>
      <c r="E12" s="113"/>
      <c r="F12" s="10"/>
      <c r="G12" s="11" t="s">
        <v>23</v>
      </c>
      <c r="H12" s="65" t="s">
        <v>22</v>
      </c>
      <c r="I12" s="113"/>
    </row>
    <row r="13" spans="1:9" ht="20.399999999999999" customHeight="1" x14ac:dyDescent="0.3">
      <c r="A13" s="50" t="s">
        <v>114</v>
      </c>
      <c r="B13" s="106"/>
      <c r="C13" s="12"/>
      <c r="D13" s="51"/>
      <c r="E13" s="74"/>
      <c r="F13" s="13"/>
      <c r="G13" s="14"/>
      <c r="H13" s="51"/>
      <c r="I13" s="51"/>
    </row>
    <row r="14" spans="1:9" ht="20.399999999999999" customHeight="1" x14ac:dyDescent="0.3">
      <c r="A14" s="53"/>
      <c r="B14" s="62"/>
      <c r="C14" s="15"/>
      <c r="D14" s="54"/>
      <c r="E14" s="73"/>
      <c r="F14" s="16"/>
      <c r="G14" s="17"/>
      <c r="H14" s="54"/>
      <c r="I14" s="49"/>
    </row>
    <row r="15" spans="1:9" ht="20.399999999999999" customHeight="1" x14ac:dyDescent="0.3">
      <c r="A15" s="51"/>
      <c r="B15" s="51"/>
      <c r="C15" s="12"/>
      <c r="D15" s="78"/>
      <c r="E15" s="74"/>
      <c r="F15" s="16"/>
      <c r="G15" s="14"/>
      <c r="H15" s="78"/>
      <c r="I15" s="51"/>
    </row>
    <row r="16" spans="1:9" ht="20.399999999999999" customHeight="1" x14ac:dyDescent="0.3">
      <c r="A16" s="53" t="s">
        <v>29</v>
      </c>
      <c r="B16" s="55"/>
      <c r="C16" s="15"/>
      <c r="D16" s="54"/>
      <c r="E16" s="73"/>
      <c r="F16" s="16"/>
      <c r="G16" s="17"/>
      <c r="H16" s="54"/>
      <c r="I16" s="49"/>
    </row>
    <row r="17" spans="1:256" ht="20.7" customHeight="1" x14ac:dyDescent="0.3">
      <c r="A17" s="88" t="s">
        <v>26</v>
      </c>
      <c r="B17" s="89"/>
      <c r="C17" s="32">
        <f>SUM(C13:C16)</f>
        <v>0</v>
      </c>
      <c r="D17" s="111"/>
      <c r="E17" s="116"/>
      <c r="F17" s="20"/>
      <c r="G17" s="37">
        <f>SUM(G13:G16)</f>
        <v>0</v>
      </c>
      <c r="H17" s="111"/>
      <c r="I17" s="118"/>
    </row>
    <row r="18" spans="1:256" ht="21" customHeight="1" x14ac:dyDescent="0.3">
      <c r="A18" s="79" t="s">
        <v>27</v>
      </c>
      <c r="B18" s="117"/>
      <c r="C18" s="117"/>
      <c r="D18" s="117"/>
      <c r="E18" s="117"/>
      <c r="F18" s="117"/>
      <c r="G18" s="117"/>
      <c r="H18" s="117"/>
      <c r="I18" s="117"/>
    </row>
    <row r="19" spans="1:256" ht="20.7" customHeight="1" x14ac:dyDescent="0.3">
      <c r="A19" s="69" t="s">
        <v>27</v>
      </c>
      <c r="B19" s="70"/>
      <c r="C19" s="29" t="s">
        <v>21</v>
      </c>
      <c r="D19" s="71" t="s">
        <v>22</v>
      </c>
      <c r="E19" s="72"/>
      <c r="F19" s="23"/>
      <c r="G19" s="30" t="s">
        <v>23</v>
      </c>
      <c r="H19" s="71" t="s">
        <v>22</v>
      </c>
      <c r="I19" s="94"/>
    </row>
    <row r="20" spans="1:256" ht="20.399999999999999" customHeight="1" x14ac:dyDescent="0.3">
      <c r="A20" s="58" t="s">
        <v>92</v>
      </c>
      <c r="B20" s="62"/>
      <c r="C20" s="15"/>
      <c r="D20" s="54"/>
      <c r="E20" s="73"/>
      <c r="F20" s="13"/>
      <c r="G20" s="17"/>
      <c r="H20" s="54"/>
      <c r="I20" s="49"/>
    </row>
    <row r="21" spans="1:256" ht="20.399999999999999" customHeight="1" x14ac:dyDescent="0.3">
      <c r="A21" s="58" t="s">
        <v>93</v>
      </c>
      <c r="B21" s="57"/>
      <c r="C21" s="12"/>
      <c r="D21" s="51"/>
      <c r="E21" s="74"/>
      <c r="F21" s="13"/>
      <c r="G21" s="14"/>
      <c r="H21" s="51"/>
      <c r="I21" s="51"/>
    </row>
    <row r="22" spans="1:256" ht="20.399999999999999" customHeight="1" x14ac:dyDescent="0.3">
      <c r="A22" s="58" t="s">
        <v>111</v>
      </c>
      <c r="B22" s="104"/>
      <c r="C22" s="15"/>
      <c r="D22" s="54"/>
      <c r="E22" s="73"/>
      <c r="F22" s="16"/>
      <c r="G22" s="17"/>
      <c r="H22" s="54"/>
      <c r="I22" s="49"/>
    </row>
    <row r="23" spans="1:256" ht="20.399999999999999" customHeight="1" x14ac:dyDescent="0.3">
      <c r="A23" s="130" t="s">
        <v>113</v>
      </c>
      <c r="B23" s="131"/>
      <c r="C23" s="15"/>
      <c r="D23" s="45"/>
      <c r="E23" s="44"/>
      <c r="F23" s="16"/>
      <c r="G23" s="17"/>
      <c r="H23" s="45"/>
      <c r="I23" s="43"/>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row>
    <row r="24" spans="1:256" ht="20.399999999999999" customHeight="1" x14ac:dyDescent="0.3">
      <c r="A24" s="58" t="s">
        <v>112</v>
      </c>
      <c r="B24" s="57"/>
      <c r="C24" s="12"/>
      <c r="D24" s="51"/>
      <c r="E24" s="74"/>
      <c r="F24" s="13"/>
      <c r="G24" s="14"/>
      <c r="H24" s="51"/>
      <c r="I24" s="51"/>
    </row>
    <row r="25" spans="1:256" ht="20.399999999999999" customHeight="1" x14ac:dyDescent="0.3">
      <c r="A25" s="58" t="s">
        <v>94</v>
      </c>
      <c r="B25" s="62"/>
      <c r="C25" s="15"/>
      <c r="D25" s="54"/>
      <c r="E25" s="73"/>
      <c r="F25" s="13"/>
      <c r="G25" s="17"/>
      <c r="H25" s="54"/>
      <c r="I25" s="49"/>
    </row>
    <row r="26" spans="1:256" ht="20.399999999999999" customHeight="1" x14ac:dyDescent="0.3">
      <c r="A26" s="58" t="s">
        <v>58</v>
      </c>
      <c r="B26" s="57"/>
      <c r="C26" s="12"/>
      <c r="D26" s="51"/>
      <c r="E26" s="74"/>
      <c r="F26" s="13"/>
      <c r="G26" s="14"/>
      <c r="H26" s="51"/>
      <c r="I26" s="51"/>
    </row>
    <row r="27" spans="1:256" ht="20.399999999999999" customHeight="1" x14ac:dyDescent="0.3">
      <c r="A27" s="58" t="s">
        <v>29</v>
      </c>
      <c r="B27" s="62"/>
      <c r="C27" s="15"/>
      <c r="D27" s="54"/>
      <c r="E27" s="73"/>
      <c r="F27" s="13"/>
      <c r="G27" s="17"/>
      <c r="H27" s="54"/>
      <c r="I27" s="49"/>
    </row>
    <row r="28" spans="1:256" ht="20.399999999999999" customHeight="1" x14ac:dyDescent="0.3">
      <c r="A28" s="58" t="s">
        <v>29</v>
      </c>
      <c r="B28" s="57"/>
      <c r="C28" s="12"/>
      <c r="D28" s="51"/>
      <c r="E28" s="74"/>
      <c r="F28" s="13"/>
      <c r="G28" s="14"/>
      <c r="H28" s="51"/>
      <c r="I28" s="51"/>
    </row>
    <row r="29" spans="1:256" ht="20.399999999999999" customHeight="1" x14ac:dyDescent="0.3">
      <c r="A29" s="58" t="s">
        <v>29</v>
      </c>
      <c r="B29" s="62"/>
      <c r="C29" s="15"/>
      <c r="D29" s="54"/>
      <c r="E29" s="73"/>
      <c r="F29" s="13"/>
      <c r="G29" s="17"/>
      <c r="H29" s="54"/>
      <c r="I29" s="49"/>
    </row>
    <row r="30" spans="1:256" ht="20.399999999999999" customHeight="1" x14ac:dyDescent="0.3">
      <c r="A30" s="58" t="s">
        <v>29</v>
      </c>
      <c r="B30" s="57"/>
      <c r="C30" s="12"/>
      <c r="D30" s="51"/>
      <c r="E30" s="74"/>
      <c r="F30" s="13"/>
      <c r="G30" s="14"/>
      <c r="H30" s="51"/>
      <c r="I30" s="51"/>
    </row>
    <row r="31" spans="1:256" ht="20.399999999999999" customHeight="1" x14ac:dyDescent="0.3">
      <c r="A31" s="58" t="s">
        <v>29</v>
      </c>
      <c r="B31" s="62"/>
      <c r="C31" s="15"/>
      <c r="D31" s="54"/>
      <c r="E31" s="73"/>
      <c r="F31" s="13"/>
      <c r="G31" s="17"/>
      <c r="H31" s="54"/>
      <c r="I31" s="49"/>
    </row>
    <row r="32" spans="1:256" ht="20.399999999999999" customHeight="1" x14ac:dyDescent="0.3">
      <c r="A32" s="58" t="s">
        <v>29</v>
      </c>
      <c r="B32" s="57"/>
      <c r="C32" s="12"/>
      <c r="D32" s="51"/>
      <c r="E32" s="74"/>
      <c r="F32" s="13"/>
      <c r="G32" s="14"/>
      <c r="H32" s="51"/>
      <c r="I32" s="51"/>
    </row>
    <row r="33" spans="1:9" ht="20.399999999999999" customHeight="1" x14ac:dyDescent="0.3">
      <c r="A33" s="58" t="s">
        <v>29</v>
      </c>
      <c r="B33" s="62"/>
      <c r="C33" s="15"/>
      <c r="D33" s="54"/>
      <c r="E33" s="73"/>
      <c r="F33" s="13"/>
      <c r="G33" s="17"/>
      <c r="H33" s="54"/>
      <c r="I33" s="49"/>
    </row>
    <row r="34" spans="1:9" ht="20.399999999999999" customHeight="1" x14ac:dyDescent="0.3">
      <c r="A34" s="58" t="s">
        <v>29</v>
      </c>
      <c r="B34" s="57"/>
      <c r="C34" s="12"/>
      <c r="D34" s="51"/>
      <c r="E34" s="74"/>
      <c r="F34" s="13"/>
      <c r="G34" s="14"/>
      <c r="H34" s="51"/>
      <c r="I34" s="51"/>
    </row>
    <row r="35" spans="1:9" ht="20.399999999999999" customHeight="1" x14ac:dyDescent="0.3">
      <c r="A35" s="58" t="s">
        <v>29</v>
      </c>
      <c r="B35" s="62"/>
      <c r="C35" s="15"/>
      <c r="D35" s="49"/>
      <c r="E35" s="73"/>
      <c r="F35" s="13"/>
      <c r="G35" s="17"/>
      <c r="H35" s="54"/>
      <c r="I35" s="49"/>
    </row>
    <row r="36" spans="1:9" ht="20.7" customHeight="1" x14ac:dyDescent="0.3">
      <c r="A36" s="86" t="s">
        <v>65</v>
      </c>
      <c r="B36" s="122"/>
      <c r="C36" s="32">
        <f>SUM(C20:C35)</f>
        <v>0</v>
      </c>
      <c r="D36" s="118"/>
      <c r="E36" s="116"/>
      <c r="F36" s="20"/>
      <c r="G36" s="37">
        <f>SUM(G20:G35)</f>
        <v>0</v>
      </c>
      <c r="H36" s="111"/>
      <c r="I36" s="118"/>
    </row>
    <row r="37" spans="1:9" ht="21" customHeight="1" x14ac:dyDescent="0.3">
      <c r="A37" s="79" t="s">
        <v>95</v>
      </c>
      <c r="B37" s="121"/>
      <c r="C37" s="121"/>
      <c r="D37" s="121"/>
      <c r="E37" s="121"/>
      <c r="F37" s="121"/>
      <c r="G37" s="121"/>
      <c r="H37" s="121"/>
      <c r="I37" s="121"/>
    </row>
    <row r="38" spans="1:9" ht="20.7" customHeight="1" x14ac:dyDescent="0.3">
      <c r="A38" s="71" t="s">
        <v>68</v>
      </c>
      <c r="B38" s="70"/>
      <c r="C38" s="29" t="s">
        <v>21</v>
      </c>
      <c r="D38" s="29" t="s">
        <v>23</v>
      </c>
      <c r="E38" s="71" t="s">
        <v>22</v>
      </c>
      <c r="F38" s="70"/>
      <c r="G38" s="70"/>
      <c r="H38" s="94"/>
      <c r="I38" s="94"/>
    </row>
    <row r="39" spans="1:9" ht="20.399999999999999" customHeight="1" x14ac:dyDescent="0.3">
      <c r="A39" s="53" t="s">
        <v>26</v>
      </c>
      <c r="B39" s="62"/>
      <c r="C39" s="15">
        <f>C17</f>
        <v>0</v>
      </c>
      <c r="D39" s="15">
        <f>G17</f>
        <v>0</v>
      </c>
      <c r="E39" s="49" t="s">
        <v>29</v>
      </c>
      <c r="F39" s="49"/>
      <c r="G39" s="49"/>
      <c r="H39" s="49"/>
      <c r="I39" s="49"/>
    </row>
    <row r="40" spans="1:9" ht="20.399999999999999" customHeight="1" x14ac:dyDescent="0.3">
      <c r="A40" s="50" t="s">
        <v>65</v>
      </c>
      <c r="B40" s="57"/>
      <c r="C40" s="12">
        <f>C36</f>
        <v>0</v>
      </c>
      <c r="D40" s="12">
        <f>G36</f>
        <v>0</v>
      </c>
      <c r="E40" s="51"/>
      <c r="F40" s="51"/>
      <c r="G40" s="51"/>
      <c r="H40" s="51"/>
      <c r="I40" s="51"/>
    </row>
    <row r="41" spans="1:9" ht="20.399999999999999" customHeight="1" x14ac:dyDescent="0.3">
      <c r="A41" s="53" t="s">
        <v>70</v>
      </c>
      <c r="B41" s="62"/>
      <c r="C41" s="15">
        <f>C39-C40</f>
        <v>0</v>
      </c>
      <c r="D41" s="15">
        <f>D39-D40</f>
        <v>0</v>
      </c>
      <c r="E41" s="54"/>
      <c r="F41" s="49"/>
      <c r="G41" s="49"/>
      <c r="H41" s="49"/>
      <c r="I41" s="49"/>
    </row>
    <row r="42" spans="1:9" ht="20.399999999999999" customHeight="1" x14ac:dyDescent="0.3">
      <c r="A42" s="50" t="s">
        <v>88</v>
      </c>
      <c r="B42" s="64"/>
      <c r="C42" s="12">
        <v>0</v>
      </c>
      <c r="D42" s="12">
        <v>0</v>
      </c>
      <c r="E42" s="119" t="s">
        <v>89</v>
      </c>
      <c r="F42" s="120"/>
      <c r="G42" s="120"/>
      <c r="H42" s="120"/>
      <c r="I42" s="120"/>
    </row>
    <row r="43" spans="1:9" ht="20.7" customHeight="1" x14ac:dyDescent="0.3">
      <c r="A43" s="53" t="s">
        <v>90</v>
      </c>
      <c r="B43" s="53"/>
      <c r="C43" s="15">
        <f>IF(C41&lt;0,C42+C41,C42+C41)</f>
        <v>0</v>
      </c>
      <c r="D43" s="15">
        <f>IF(D41&lt;0,D42+D41,D42+D41)</f>
        <v>0</v>
      </c>
      <c r="E43" s="54"/>
      <c r="F43" s="49"/>
      <c r="G43" s="49"/>
      <c r="H43" s="49"/>
      <c r="I43" s="49"/>
    </row>
  </sheetData>
  <mergeCells count="102">
    <mergeCell ref="H34:I34"/>
    <mergeCell ref="D31:E31"/>
    <mergeCell ref="A24:B24"/>
    <mergeCell ref="H26:I26"/>
    <mergeCell ref="D22:E22"/>
    <mergeCell ref="D24:E24"/>
    <mergeCell ref="H27:I27"/>
    <mergeCell ref="D25:E25"/>
    <mergeCell ref="H28:I28"/>
    <mergeCell ref="D26:E26"/>
    <mergeCell ref="H29:I29"/>
    <mergeCell ref="H22:I22"/>
    <mergeCell ref="H24:I24"/>
    <mergeCell ref="A23:B23"/>
    <mergeCell ref="D33:E33"/>
    <mergeCell ref="A22:B22"/>
    <mergeCell ref="A16:B16"/>
    <mergeCell ref="H30:I30"/>
    <mergeCell ref="D28:E28"/>
    <mergeCell ref="H31:I31"/>
    <mergeCell ref="D29:E29"/>
    <mergeCell ref="H32:I32"/>
    <mergeCell ref="D30:E30"/>
    <mergeCell ref="H33:I33"/>
    <mergeCell ref="E41:I41"/>
    <mergeCell ref="A38:B38"/>
    <mergeCell ref="E42:I42"/>
    <mergeCell ref="A39:B39"/>
    <mergeCell ref="E43:I43"/>
    <mergeCell ref="A40:B40"/>
    <mergeCell ref="A41:B41"/>
    <mergeCell ref="A43:B43"/>
    <mergeCell ref="A42:B42"/>
    <mergeCell ref="A1:I1"/>
    <mergeCell ref="D15:E15"/>
    <mergeCell ref="A15:B15"/>
    <mergeCell ref="A18:I18"/>
    <mergeCell ref="H19:I19"/>
    <mergeCell ref="D16:E16"/>
    <mergeCell ref="A17:B17"/>
    <mergeCell ref="A19:B19"/>
    <mergeCell ref="H21:I21"/>
    <mergeCell ref="A21:B21"/>
    <mergeCell ref="A20:B20"/>
    <mergeCell ref="D19:E19"/>
    <mergeCell ref="D20:E20"/>
    <mergeCell ref="D21:E21"/>
    <mergeCell ref="D17:E17"/>
    <mergeCell ref="H20:I20"/>
    <mergeCell ref="C9:E9"/>
    <mergeCell ref="A3:I3"/>
    <mergeCell ref="A6:I6"/>
    <mergeCell ref="A2:I2"/>
    <mergeCell ref="A4:I5"/>
    <mergeCell ref="G9:I9"/>
    <mergeCell ref="G8:I8"/>
    <mergeCell ref="A11:I11"/>
    <mergeCell ref="C10:E10"/>
    <mergeCell ref="A10:B10"/>
    <mergeCell ref="E8:F8"/>
    <mergeCell ref="A8:B8"/>
    <mergeCell ref="C8:D8"/>
    <mergeCell ref="A7:B7"/>
    <mergeCell ref="C7:I7"/>
    <mergeCell ref="G10:I10"/>
    <mergeCell ref="A9:B9"/>
    <mergeCell ref="A14:B14"/>
    <mergeCell ref="H14:I14"/>
    <mergeCell ref="D14:E14"/>
    <mergeCell ref="H17:I17"/>
    <mergeCell ref="H13:I13"/>
    <mergeCell ref="H12:I12"/>
    <mergeCell ref="D12:E12"/>
    <mergeCell ref="H15:I15"/>
    <mergeCell ref="A12:B12"/>
    <mergeCell ref="A13:B13"/>
    <mergeCell ref="D13:E13"/>
    <mergeCell ref="H16:I16"/>
    <mergeCell ref="H25:I25"/>
    <mergeCell ref="A34:B34"/>
    <mergeCell ref="D34:E34"/>
    <mergeCell ref="E40:I40"/>
    <mergeCell ref="A37:I37"/>
    <mergeCell ref="D35:E35"/>
    <mergeCell ref="E38:I38"/>
    <mergeCell ref="A35:B35"/>
    <mergeCell ref="A25:B25"/>
    <mergeCell ref="E39:I39"/>
    <mergeCell ref="A36:B36"/>
    <mergeCell ref="D36:E36"/>
    <mergeCell ref="D27:E27"/>
    <mergeCell ref="A33:B33"/>
    <mergeCell ref="A32:B32"/>
    <mergeCell ref="A31:B31"/>
    <mergeCell ref="A30:B30"/>
    <mergeCell ref="A29:B29"/>
    <mergeCell ref="A28:B28"/>
    <mergeCell ref="A27:B27"/>
    <mergeCell ref="A26:B26"/>
    <mergeCell ref="H35:I35"/>
    <mergeCell ref="D32:E32"/>
    <mergeCell ref="H36:I36"/>
  </mergeCells>
  <conditionalFormatting sqref="C41:D41">
    <cfRule type="cellIs" dxfId="2" priority="1" stopIfTrue="1" operator="lessThan">
      <formula>0</formula>
    </cfRule>
  </conditionalFormatting>
  <pageMargins left="0.75" right="0.75" top="1" bottom="1" header="0.5" footer="0.5"/>
  <pageSetup orientation="portrait"/>
  <headerFooter>
    <oddFooter>&amp;L&amp;"Helvetica,Regular"&amp;12&amp;K000000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5"/>
  <sheetViews>
    <sheetView showGridLines="0" topLeftCell="A10" workbookViewId="0">
      <selection sqref="A1:I1"/>
    </sheetView>
  </sheetViews>
  <sheetFormatPr defaultColWidth="9" defaultRowHeight="18" customHeight="1" x14ac:dyDescent="0.3"/>
  <cols>
    <col min="1" max="1" width="9.07421875" style="39" customWidth="1"/>
    <col min="2" max="2" width="10.3828125" style="39" customWidth="1"/>
    <col min="3" max="5" width="9.07421875" style="39" customWidth="1"/>
    <col min="6" max="6" width="9.69140625" style="39" customWidth="1"/>
    <col min="7" max="256" width="9.07421875" style="39" customWidth="1"/>
  </cols>
  <sheetData>
    <row r="1" spans="1:9" ht="20.7" customHeight="1" x14ac:dyDescent="0.3">
      <c r="A1" s="90" t="s">
        <v>91</v>
      </c>
      <c r="B1" s="51"/>
      <c r="C1" s="51"/>
      <c r="D1" s="90"/>
      <c r="E1" s="51"/>
      <c r="F1" s="51"/>
      <c r="G1" s="51"/>
      <c r="H1" s="51"/>
      <c r="I1" s="51"/>
    </row>
    <row r="2" spans="1:9" ht="20.399999999999999" customHeight="1" x14ac:dyDescent="0.3">
      <c r="A2" s="48" t="s">
        <v>9</v>
      </c>
      <c r="B2" s="48"/>
      <c r="C2" s="49"/>
      <c r="D2" s="49"/>
      <c r="E2" s="49"/>
      <c r="F2" s="49"/>
      <c r="G2" s="49"/>
      <c r="H2" s="49"/>
      <c r="I2" s="49"/>
    </row>
    <row r="3" spans="1:9" ht="20.399999999999999" customHeight="1" x14ac:dyDescent="0.3">
      <c r="A3" s="46" t="s">
        <v>10</v>
      </c>
      <c r="B3" s="50"/>
      <c r="C3" s="51"/>
      <c r="D3" s="51"/>
      <c r="E3" s="51"/>
      <c r="F3" s="51"/>
      <c r="G3" s="51"/>
      <c r="H3" s="51"/>
      <c r="I3" s="51"/>
    </row>
    <row r="4" spans="1:9" ht="20.100000000000001" customHeight="1" x14ac:dyDescent="0.3">
      <c r="A4" s="63" t="s">
        <v>11</v>
      </c>
      <c r="B4" s="55"/>
      <c r="C4" s="54"/>
      <c r="D4" s="54"/>
      <c r="E4" s="54"/>
      <c r="F4" s="54"/>
      <c r="G4" s="54"/>
      <c r="H4" s="54"/>
      <c r="I4" s="54"/>
    </row>
    <row r="5" spans="1:9" ht="36" customHeight="1" x14ac:dyDescent="0.3">
      <c r="A5" s="64"/>
      <c r="B5" s="64"/>
      <c r="C5" s="51"/>
      <c r="D5" s="51"/>
      <c r="E5" s="51"/>
      <c r="F5" s="51"/>
      <c r="G5" s="51"/>
      <c r="H5" s="51"/>
      <c r="I5" s="51"/>
    </row>
    <row r="6" spans="1:9" ht="20.399999999999999" customHeight="1" x14ac:dyDescent="0.3">
      <c r="A6" s="52" t="s">
        <v>12</v>
      </c>
      <c r="B6" s="53"/>
      <c r="C6" s="54"/>
      <c r="D6" s="54"/>
      <c r="E6" s="54"/>
      <c r="F6" s="54"/>
      <c r="G6" s="54"/>
      <c r="H6" s="54"/>
      <c r="I6" s="54"/>
    </row>
    <row r="7" spans="1:9" ht="20.399999999999999" customHeight="1" x14ac:dyDescent="0.3">
      <c r="A7" s="50" t="s">
        <v>13</v>
      </c>
      <c r="B7" s="57"/>
      <c r="C7" s="106"/>
      <c r="D7" s="57"/>
      <c r="E7" s="57"/>
      <c r="F7" s="57"/>
      <c r="G7" s="57"/>
      <c r="H7" s="57"/>
      <c r="I7" s="57"/>
    </row>
    <row r="8" spans="1:9" ht="20.399999999999999" customHeight="1" x14ac:dyDescent="0.3">
      <c r="A8" s="53" t="s">
        <v>14</v>
      </c>
      <c r="B8" s="62"/>
      <c r="C8" s="104"/>
      <c r="D8" s="62"/>
      <c r="E8" s="53" t="s">
        <v>15</v>
      </c>
      <c r="F8" s="55"/>
      <c r="G8" s="104"/>
      <c r="H8" s="62"/>
      <c r="I8" s="62"/>
    </row>
    <row r="9" spans="1:9" ht="20.399999999999999" customHeight="1" x14ac:dyDescent="0.3">
      <c r="A9" s="50" t="s">
        <v>16</v>
      </c>
      <c r="B9" s="57"/>
      <c r="C9" s="106"/>
      <c r="D9" s="57"/>
      <c r="E9" s="57"/>
      <c r="F9" s="7" t="s">
        <v>17</v>
      </c>
      <c r="G9" s="106"/>
      <c r="H9" s="57"/>
      <c r="I9" s="57"/>
    </row>
    <row r="10" spans="1:9" ht="20.399999999999999" customHeight="1" x14ac:dyDescent="0.3">
      <c r="A10" s="53" t="s">
        <v>18</v>
      </c>
      <c r="B10" s="104"/>
      <c r="C10" s="104"/>
      <c r="D10" s="62"/>
      <c r="E10" s="62"/>
      <c r="F10" s="8" t="s">
        <v>19</v>
      </c>
      <c r="G10" s="104"/>
      <c r="H10" s="62"/>
      <c r="I10" s="62"/>
    </row>
    <row r="11" spans="1:9" ht="20.7" customHeight="1" x14ac:dyDescent="0.3">
      <c r="A11" s="98" t="s">
        <v>20</v>
      </c>
      <c r="B11" s="89"/>
      <c r="C11" s="89"/>
      <c r="D11" s="89"/>
      <c r="E11" s="89"/>
      <c r="F11" s="89"/>
      <c r="G11" s="89"/>
      <c r="H11" s="89"/>
      <c r="I11" s="89"/>
    </row>
    <row r="12" spans="1:9" ht="20.7" customHeight="1" x14ac:dyDescent="0.3">
      <c r="A12" s="65" t="s">
        <v>20</v>
      </c>
      <c r="B12" s="105"/>
      <c r="C12" s="9" t="s">
        <v>21</v>
      </c>
      <c r="D12" s="65" t="s">
        <v>22</v>
      </c>
      <c r="E12" s="113"/>
      <c r="F12" s="10"/>
      <c r="G12" s="11" t="s">
        <v>23</v>
      </c>
      <c r="H12" s="65" t="s">
        <v>22</v>
      </c>
      <c r="I12" s="113"/>
    </row>
    <row r="13" spans="1:9" ht="20.399999999999999" customHeight="1" x14ac:dyDescent="0.3">
      <c r="A13" s="50" t="s">
        <v>29</v>
      </c>
      <c r="B13" s="106"/>
      <c r="C13" s="12"/>
      <c r="D13" s="51"/>
      <c r="E13" s="74"/>
      <c r="F13" s="13"/>
      <c r="G13" s="14"/>
      <c r="H13" s="51"/>
      <c r="I13" s="51"/>
    </row>
    <row r="14" spans="1:9" ht="20.399999999999999" customHeight="1" x14ac:dyDescent="0.3">
      <c r="A14" s="53" t="s">
        <v>29</v>
      </c>
      <c r="B14" s="62"/>
      <c r="C14" s="15"/>
      <c r="D14" s="54"/>
      <c r="E14" s="73"/>
      <c r="F14" s="16"/>
      <c r="G14" s="17"/>
      <c r="H14" s="54"/>
      <c r="I14" s="49"/>
    </row>
    <row r="15" spans="1:9" ht="20.399999999999999" customHeight="1" x14ac:dyDescent="0.3">
      <c r="A15" s="51"/>
      <c r="B15" s="51"/>
      <c r="C15" s="12"/>
      <c r="D15" s="78"/>
      <c r="E15" s="74"/>
      <c r="F15" s="16"/>
      <c r="G15" s="14"/>
      <c r="H15" s="78"/>
      <c r="I15" s="51"/>
    </row>
    <row r="16" spans="1:9" ht="20.399999999999999" customHeight="1" x14ac:dyDescent="0.3">
      <c r="A16" s="53" t="s">
        <v>29</v>
      </c>
      <c r="B16" s="55"/>
      <c r="C16" s="15"/>
      <c r="D16" s="54"/>
      <c r="E16" s="73"/>
      <c r="F16" s="16"/>
      <c r="G16" s="17"/>
      <c r="H16" s="54"/>
      <c r="I16" s="49"/>
    </row>
    <row r="17" spans="1:9" ht="20.7" customHeight="1" x14ac:dyDescent="0.3">
      <c r="A17" s="88" t="s">
        <v>26</v>
      </c>
      <c r="B17" s="89"/>
      <c r="C17" s="32">
        <f>SUM(C13:C16)</f>
        <v>0</v>
      </c>
      <c r="D17" s="111"/>
      <c r="E17" s="116"/>
      <c r="F17" s="20"/>
      <c r="G17" s="37">
        <f>SUM(G13:G16)</f>
        <v>0</v>
      </c>
      <c r="H17" s="111"/>
      <c r="I17" s="118"/>
    </row>
    <row r="18" spans="1:9" ht="21" customHeight="1" x14ac:dyDescent="0.3">
      <c r="A18" s="79" t="s">
        <v>27</v>
      </c>
      <c r="B18" s="117"/>
      <c r="C18" s="117"/>
      <c r="D18" s="117"/>
      <c r="E18" s="117"/>
      <c r="F18" s="117"/>
      <c r="G18" s="117"/>
      <c r="H18" s="117"/>
      <c r="I18" s="117"/>
    </row>
    <row r="19" spans="1:9" ht="20.7" customHeight="1" x14ac:dyDescent="0.3">
      <c r="A19" s="69" t="s">
        <v>27</v>
      </c>
      <c r="B19" s="70"/>
      <c r="C19" s="29" t="s">
        <v>21</v>
      </c>
      <c r="D19" s="71" t="s">
        <v>22</v>
      </c>
      <c r="E19" s="72"/>
      <c r="F19" s="23"/>
      <c r="G19" s="30" t="s">
        <v>23</v>
      </c>
      <c r="H19" s="71" t="s">
        <v>22</v>
      </c>
      <c r="I19" s="94"/>
    </row>
    <row r="20" spans="1:9" ht="20.399999999999999" customHeight="1" x14ac:dyDescent="0.3">
      <c r="A20" s="58" t="s">
        <v>96</v>
      </c>
      <c r="B20" s="62"/>
      <c r="C20" s="6" t="s">
        <v>29</v>
      </c>
      <c r="D20" s="54"/>
      <c r="E20" s="73"/>
      <c r="F20" s="13"/>
      <c r="G20" s="17"/>
      <c r="H20" s="54"/>
      <c r="I20" s="49"/>
    </row>
    <row r="21" spans="1:9" ht="20.399999999999999" customHeight="1" x14ac:dyDescent="0.3">
      <c r="A21" s="58" t="s">
        <v>97</v>
      </c>
      <c r="B21" s="57"/>
      <c r="C21" s="12"/>
      <c r="D21" s="51"/>
      <c r="E21" s="74"/>
      <c r="F21" s="13"/>
      <c r="G21" s="14"/>
      <c r="H21" s="51"/>
      <c r="I21" s="51"/>
    </row>
    <row r="22" spans="1:9" ht="20.399999999999999" customHeight="1" x14ac:dyDescent="0.3">
      <c r="A22" s="58" t="s">
        <v>98</v>
      </c>
      <c r="B22" s="104"/>
      <c r="C22" s="15"/>
      <c r="D22" s="54"/>
      <c r="E22" s="73"/>
      <c r="F22" s="16"/>
      <c r="G22" s="17"/>
      <c r="H22" s="54"/>
      <c r="I22" s="49"/>
    </row>
    <row r="23" spans="1:9" ht="20.399999999999999" customHeight="1" x14ac:dyDescent="0.3">
      <c r="A23" s="58" t="s">
        <v>99</v>
      </c>
      <c r="B23" s="51"/>
      <c r="C23" s="12"/>
      <c r="D23" s="51"/>
      <c r="E23" s="74"/>
      <c r="F23" s="13"/>
      <c r="G23" s="14"/>
      <c r="H23" s="51"/>
      <c r="I23" s="51"/>
    </row>
    <row r="24" spans="1:9" ht="20.399999999999999" customHeight="1" x14ac:dyDescent="0.3">
      <c r="A24" s="58" t="s">
        <v>100</v>
      </c>
      <c r="B24" s="62"/>
      <c r="C24" s="15"/>
      <c r="D24" s="54"/>
      <c r="E24" s="73"/>
      <c r="F24" s="13"/>
      <c r="G24" s="17"/>
      <c r="H24" s="54"/>
      <c r="I24" s="49"/>
    </row>
    <row r="25" spans="1:9" ht="20.399999999999999" customHeight="1" x14ac:dyDescent="0.3">
      <c r="A25" s="58" t="s">
        <v>101</v>
      </c>
      <c r="B25" s="57"/>
      <c r="C25" s="12"/>
      <c r="D25" s="51"/>
      <c r="E25" s="74"/>
      <c r="F25" s="13"/>
      <c r="G25" s="14"/>
      <c r="H25" s="51"/>
      <c r="I25" s="51"/>
    </row>
    <row r="26" spans="1:9" ht="20.399999999999999" customHeight="1" x14ac:dyDescent="0.3">
      <c r="A26" s="58" t="s">
        <v>98</v>
      </c>
      <c r="B26" s="104"/>
      <c r="C26" s="15"/>
      <c r="D26" s="54"/>
      <c r="E26" s="73"/>
      <c r="F26" s="13"/>
      <c r="G26" s="17"/>
      <c r="H26" s="54"/>
      <c r="I26" s="49"/>
    </row>
    <row r="27" spans="1:9" ht="20.399999999999999" customHeight="1" x14ac:dyDescent="0.3">
      <c r="A27" s="58" t="s">
        <v>99</v>
      </c>
      <c r="B27" s="51"/>
      <c r="C27" s="12"/>
      <c r="D27" s="51"/>
      <c r="E27" s="74"/>
      <c r="F27" s="13"/>
      <c r="G27" s="14"/>
      <c r="H27" s="51"/>
      <c r="I27" s="51"/>
    </row>
    <row r="28" spans="1:9" ht="20.399999999999999" customHeight="1" x14ac:dyDescent="0.3">
      <c r="A28" s="58" t="s">
        <v>100</v>
      </c>
      <c r="B28" s="62"/>
      <c r="C28" s="15"/>
      <c r="D28" s="54"/>
      <c r="E28" s="73"/>
      <c r="F28" s="13"/>
      <c r="G28" s="17"/>
      <c r="H28" s="54"/>
      <c r="I28" s="49"/>
    </row>
    <row r="29" spans="1:9" ht="20.399999999999999" customHeight="1" x14ac:dyDescent="0.3">
      <c r="A29" s="58" t="s">
        <v>101</v>
      </c>
      <c r="B29" s="57"/>
      <c r="C29" s="12"/>
      <c r="D29" s="51"/>
      <c r="E29" s="74"/>
      <c r="F29" s="13"/>
      <c r="G29" s="14"/>
      <c r="H29" s="51"/>
      <c r="I29" s="51"/>
    </row>
    <row r="30" spans="1:9" ht="20.399999999999999" customHeight="1" x14ac:dyDescent="0.3">
      <c r="A30" s="58" t="s">
        <v>98</v>
      </c>
      <c r="B30" s="104"/>
      <c r="C30" s="15"/>
      <c r="D30" s="54"/>
      <c r="E30" s="73"/>
      <c r="F30" s="13"/>
      <c r="G30" s="17"/>
      <c r="H30" s="54"/>
      <c r="I30" s="49"/>
    </row>
    <row r="31" spans="1:9" ht="20.399999999999999" customHeight="1" x14ac:dyDescent="0.3">
      <c r="A31" s="58" t="s">
        <v>99</v>
      </c>
      <c r="B31" s="51"/>
      <c r="C31" s="12"/>
      <c r="D31" s="51"/>
      <c r="E31" s="74"/>
      <c r="F31" s="16"/>
      <c r="G31" s="14"/>
      <c r="H31" s="51"/>
      <c r="I31" s="51"/>
    </row>
    <row r="32" spans="1:9" ht="20.399999999999999" customHeight="1" x14ac:dyDescent="0.3">
      <c r="A32" s="58" t="s">
        <v>100</v>
      </c>
      <c r="B32" s="62"/>
      <c r="C32" s="15"/>
      <c r="D32" s="54"/>
      <c r="E32" s="73"/>
      <c r="F32" s="16"/>
      <c r="G32" s="17"/>
      <c r="H32" s="54"/>
      <c r="I32" s="49"/>
    </row>
    <row r="33" spans="1:9" ht="20.399999999999999" customHeight="1" x14ac:dyDescent="0.3">
      <c r="A33" s="58" t="s">
        <v>101</v>
      </c>
      <c r="B33" s="57"/>
      <c r="C33" s="12"/>
      <c r="D33" s="51"/>
      <c r="E33" s="74"/>
      <c r="F33" s="13"/>
      <c r="G33" s="14"/>
      <c r="H33" s="51"/>
      <c r="I33" s="51"/>
    </row>
    <row r="34" spans="1:9" ht="20.399999999999999" customHeight="1" x14ac:dyDescent="0.3">
      <c r="A34" s="58" t="s">
        <v>94</v>
      </c>
      <c r="B34" s="62"/>
      <c r="C34" s="15"/>
      <c r="D34" s="54"/>
      <c r="E34" s="73"/>
      <c r="F34" s="13"/>
      <c r="G34" s="17"/>
      <c r="H34" s="54"/>
      <c r="I34" s="49"/>
    </row>
    <row r="35" spans="1:9" ht="20.399999999999999" customHeight="1" x14ac:dyDescent="0.3">
      <c r="A35" s="58" t="s">
        <v>58</v>
      </c>
      <c r="B35" s="57"/>
      <c r="C35" s="12"/>
      <c r="D35" s="51"/>
      <c r="E35" s="74"/>
      <c r="F35" s="13"/>
      <c r="G35" s="14"/>
      <c r="H35" s="51"/>
      <c r="I35" s="51"/>
    </row>
    <row r="36" spans="1:9" ht="20.399999999999999" customHeight="1" x14ac:dyDescent="0.3">
      <c r="A36" s="58" t="s">
        <v>64</v>
      </c>
      <c r="B36" s="62"/>
      <c r="C36" s="15"/>
      <c r="D36" s="49"/>
      <c r="E36" s="73"/>
      <c r="F36" s="13"/>
      <c r="G36" s="17"/>
      <c r="H36" s="54"/>
      <c r="I36" s="49"/>
    </row>
    <row r="37" spans="1:9" ht="20.399999999999999" customHeight="1" x14ac:dyDescent="0.3">
      <c r="A37" s="58" t="s">
        <v>55</v>
      </c>
      <c r="B37" s="50"/>
      <c r="C37" s="12"/>
      <c r="D37" s="51"/>
      <c r="E37" s="74"/>
      <c r="F37" s="16"/>
      <c r="G37" s="14"/>
      <c r="H37" s="51"/>
      <c r="I37" s="51"/>
    </row>
    <row r="38" spans="1:9" ht="20.7" customHeight="1" x14ac:dyDescent="0.3">
      <c r="A38" s="86" t="s">
        <v>65</v>
      </c>
      <c r="B38" s="87"/>
      <c r="C38" s="18">
        <f>SUM(C20:C37)</f>
        <v>0</v>
      </c>
      <c r="D38" s="77"/>
      <c r="E38" s="85"/>
      <c r="F38" s="20"/>
      <c r="G38" s="21">
        <f>SUM(G20:G37)</f>
        <v>0</v>
      </c>
      <c r="H38" s="76"/>
      <c r="I38" s="77"/>
    </row>
    <row r="39" spans="1:9" ht="21" customHeight="1" x14ac:dyDescent="0.3">
      <c r="A39" s="96" t="s">
        <v>102</v>
      </c>
      <c r="B39" s="97"/>
      <c r="C39" s="97"/>
      <c r="D39" s="97"/>
      <c r="E39" s="97"/>
      <c r="F39" s="97"/>
      <c r="G39" s="97"/>
      <c r="H39" s="97"/>
      <c r="I39" s="97"/>
    </row>
    <row r="40" spans="1:9" ht="20.7" customHeight="1" x14ac:dyDescent="0.3">
      <c r="A40" s="65" t="s">
        <v>68</v>
      </c>
      <c r="B40" s="75"/>
      <c r="C40" s="9" t="s">
        <v>21</v>
      </c>
      <c r="D40" s="9" t="s">
        <v>23</v>
      </c>
      <c r="E40" s="65" t="s">
        <v>22</v>
      </c>
      <c r="F40" s="75"/>
      <c r="G40" s="75"/>
      <c r="H40" s="92"/>
      <c r="I40" s="92"/>
    </row>
    <row r="41" spans="1:9" ht="20.399999999999999" customHeight="1" x14ac:dyDescent="0.3">
      <c r="A41" s="50" t="s">
        <v>26</v>
      </c>
      <c r="B41" s="57"/>
      <c r="C41" s="12">
        <f>C17</f>
        <v>0</v>
      </c>
      <c r="D41" s="12">
        <f>G17</f>
        <v>0</v>
      </c>
      <c r="E41" s="51" t="s">
        <v>29</v>
      </c>
      <c r="F41" s="51"/>
      <c r="G41" s="51"/>
      <c r="H41" s="51"/>
      <c r="I41" s="51"/>
    </row>
    <row r="42" spans="1:9" ht="20.399999999999999" customHeight="1" x14ac:dyDescent="0.3">
      <c r="A42" s="53" t="s">
        <v>65</v>
      </c>
      <c r="B42" s="62"/>
      <c r="C42" s="15">
        <f>C38</f>
        <v>0</v>
      </c>
      <c r="D42" s="15">
        <f>G38</f>
        <v>0</v>
      </c>
      <c r="E42" s="54"/>
      <c r="F42" s="49"/>
      <c r="G42" s="49"/>
      <c r="H42" s="49"/>
      <c r="I42" s="49"/>
    </row>
    <row r="43" spans="1:9" ht="20.399999999999999" customHeight="1" x14ac:dyDescent="0.3">
      <c r="A43" s="50" t="s">
        <v>70</v>
      </c>
      <c r="B43" s="57"/>
      <c r="C43" s="12">
        <f>C41-C42</f>
        <v>0</v>
      </c>
      <c r="D43" s="12">
        <f>D41-D42</f>
        <v>0</v>
      </c>
      <c r="E43" s="51"/>
      <c r="F43" s="51"/>
      <c r="G43" s="51"/>
      <c r="H43" s="51"/>
      <c r="I43" s="51"/>
    </row>
    <row r="44" spans="1:9" ht="20.399999999999999" customHeight="1" x14ac:dyDescent="0.3">
      <c r="A44" s="53" t="s">
        <v>103</v>
      </c>
      <c r="B44" s="53"/>
      <c r="C44" s="15">
        <f>C16</f>
        <v>0</v>
      </c>
      <c r="D44" s="15">
        <f>G16</f>
        <v>0</v>
      </c>
      <c r="E44" s="119" t="s">
        <v>89</v>
      </c>
      <c r="F44" s="120"/>
      <c r="G44" s="120"/>
      <c r="H44" s="120"/>
      <c r="I44" s="120"/>
    </row>
    <row r="45" spans="1:9" ht="20.7" customHeight="1" x14ac:dyDescent="0.3">
      <c r="A45" s="50" t="s">
        <v>90</v>
      </c>
      <c r="B45" s="50"/>
      <c r="C45" s="12">
        <f>C44-C43</f>
        <v>0</v>
      </c>
      <c r="D45" s="12">
        <f>D44-D43</f>
        <v>0</v>
      </c>
      <c r="E45" s="78"/>
      <c r="F45" s="51"/>
      <c r="G45" s="51"/>
      <c r="H45" s="51"/>
      <c r="I45" s="51"/>
    </row>
  </sheetData>
  <mergeCells count="110">
    <mergeCell ref="A30:B30"/>
    <mergeCell ref="D30:E30"/>
    <mergeCell ref="H33:I33"/>
    <mergeCell ref="D29:E29"/>
    <mergeCell ref="H32:I32"/>
    <mergeCell ref="H38:I38"/>
    <mergeCell ref="A35:B35"/>
    <mergeCell ref="A45:B45"/>
    <mergeCell ref="A44:B44"/>
    <mergeCell ref="A43:B43"/>
    <mergeCell ref="E45:I45"/>
    <mergeCell ref="A42:B42"/>
    <mergeCell ref="E44:I44"/>
    <mergeCell ref="A41:B41"/>
    <mergeCell ref="E40:I40"/>
    <mergeCell ref="A37:B37"/>
    <mergeCell ref="E43:I43"/>
    <mergeCell ref="A40:B40"/>
    <mergeCell ref="E42:I42"/>
    <mergeCell ref="A39:I39"/>
    <mergeCell ref="D38:E38"/>
    <mergeCell ref="E41:I41"/>
    <mergeCell ref="A38:B38"/>
    <mergeCell ref="D37:E37"/>
    <mergeCell ref="H34:I34"/>
    <mergeCell ref="D34:E34"/>
    <mergeCell ref="H37:I37"/>
    <mergeCell ref="D33:E33"/>
    <mergeCell ref="H36:I36"/>
    <mergeCell ref="H35:I35"/>
    <mergeCell ref="D32:E32"/>
    <mergeCell ref="A36:B36"/>
    <mergeCell ref="D36:E36"/>
    <mergeCell ref="D35:E35"/>
    <mergeCell ref="A34:B34"/>
    <mergeCell ref="A33:B33"/>
    <mergeCell ref="A32:B32"/>
    <mergeCell ref="A13:B13"/>
    <mergeCell ref="A12:B12"/>
    <mergeCell ref="H15:I15"/>
    <mergeCell ref="D12:E12"/>
    <mergeCell ref="H12:I12"/>
    <mergeCell ref="H13:I13"/>
    <mergeCell ref="H17:I17"/>
    <mergeCell ref="D14:E14"/>
    <mergeCell ref="H14:I14"/>
    <mergeCell ref="A14:B14"/>
    <mergeCell ref="D16:E16"/>
    <mergeCell ref="A17:B17"/>
    <mergeCell ref="A16:B16"/>
    <mergeCell ref="A18:I18"/>
    <mergeCell ref="A15:B15"/>
    <mergeCell ref="D15:E15"/>
    <mergeCell ref="A1:I1"/>
    <mergeCell ref="A9:B9"/>
    <mergeCell ref="G10:I10"/>
    <mergeCell ref="C7:I7"/>
    <mergeCell ref="A7:B7"/>
    <mergeCell ref="C8:D8"/>
    <mergeCell ref="A8:B8"/>
    <mergeCell ref="E8:F8"/>
    <mergeCell ref="A10:B10"/>
    <mergeCell ref="C10:E10"/>
    <mergeCell ref="A11:I11"/>
    <mergeCell ref="G8:I8"/>
    <mergeCell ref="G9:I9"/>
    <mergeCell ref="A4:I5"/>
    <mergeCell ref="A2:I2"/>
    <mergeCell ref="A6:I6"/>
    <mergeCell ref="A3:I3"/>
    <mergeCell ref="C9:E9"/>
    <mergeCell ref="H16:I16"/>
    <mergeCell ref="D17:E17"/>
    <mergeCell ref="D13:E13"/>
    <mergeCell ref="D19:E19"/>
    <mergeCell ref="A20:B20"/>
    <mergeCell ref="A21:B21"/>
    <mergeCell ref="H21:I21"/>
    <mergeCell ref="A19:B19"/>
    <mergeCell ref="A22:B22"/>
    <mergeCell ref="D24:E24"/>
    <mergeCell ref="D23:E23"/>
    <mergeCell ref="D22:E22"/>
    <mergeCell ref="A23:B23"/>
    <mergeCell ref="A24:B24"/>
    <mergeCell ref="H19:I19"/>
    <mergeCell ref="A25:B25"/>
    <mergeCell ref="H20:I20"/>
    <mergeCell ref="D28:E28"/>
    <mergeCell ref="H31:I31"/>
    <mergeCell ref="H30:I30"/>
    <mergeCell ref="D27:E27"/>
    <mergeCell ref="H29:I29"/>
    <mergeCell ref="D26:E26"/>
    <mergeCell ref="H28:I28"/>
    <mergeCell ref="D25:E25"/>
    <mergeCell ref="H27:I27"/>
    <mergeCell ref="H26:I26"/>
    <mergeCell ref="H25:I25"/>
    <mergeCell ref="H24:I24"/>
    <mergeCell ref="D21:E21"/>
    <mergeCell ref="H23:I23"/>
    <mergeCell ref="D20:E20"/>
    <mergeCell ref="H22:I22"/>
    <mergeCell ref="A29:B29"/>
    <mergeCell ref="A28:B28"/>
    <mergeCell ref="A27:B27"/>
    <mergeCell ref="A26:B26"/>
    <mergeCell ref="D31:E31"/>
    <mergeCell ref="A31:B31"/>
  </mergeCells>
  <conditionalFormatting sqref="C43:D43">
    <cfRule type="cellIs" dxfId="1" priority="1" stopIfTrue="1" operator="lessThan">
      <formula>0</formula>
    </cfRule>
  </conditionalFormatting>
  <pageMargins left="0.75" right="0.75" top="1" bottom="1" header="0.5" footer="0.5"/>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5"/>
  <sheetViews>
    <sheetView showGridLines="0" topLeftCell="A13" workbookViewId="0">
      <selection sqref="A1:I1"/>
    </sheetView>
  </sheetViews>
  <sheetFormatPr defaultColWidth="9" defaultRowHeight="18" customHeight="1" x14ac:dyDescent="0.3"/>
  <cols>
    <col min="1" max="1" width="9.07421875" style="40" customWidth="1"/>
    <col min="2" max="2" width="10.3828125" style="40" customWidth="1"/>
    <col min="3" max="5" width="9.07421875" style="40" customWidth="1"/>
    <col min="6" max="6" width="9.69140625" style="40" customWidth="1"/>
    <col min="7" max="256" width="9.07421875" style="40" customWidth="1"/>
  </cols>
  <sheetData>
    <row r="1" spans="1:9" ht="20.7" customHeight="1" x14ac:dyDescent="0.3">
      <c r="A1" s="90" t="s">
        <v>8</v>
      </c>
      <c r="B1" s="51"/>
      <c r="C1" s="51"/>
      <c r="D1" s="90"/>
      <c r="E1" s="51"/>
      <c r="F1" s="51"/>
      <c r="G1" s="51"/>
      <c r="H1" s="51"/>
      <c r="I1" s="51"/>
    </row>
    <row r="2" spans="1:9" ht="20.399999999999999" customHeight="1" x14ac:dyDescent="0.3">
      <c r="A2" s="48" t="s">
        <v>9</v>
      </c>
      <c r="B2" s="48"/>
      <c r="C2" s="49"/>
      <c r="D2" s="49"/>
      <c r="E2" s="49"/>
      <c r="F2" s="49"/>
      <c r="G2" s="49"/>
      <c r="H2" s="49"/>
      <c r="I2" s="49"/>
    </row>
    <row r="3" spans="1:9" ht="20.399999999999999" customHeight="1" x14ac:dyDescent="0.3">
      <c r="A3" s="46" t="s">
        <v>10</v>
      </c>
      <c r="B3" s="50"/>
      <c r="C3" s="51"/>
      <c r="D3" s="51"/>
      <c r="E3" s="51"/>
      <c r="F3" s="51"/>
      <c r="G3" s="51"/>
      <c r="H3" s="51"/>
      <c r="I3" s="51"/>
    </row>
    <row r="4" spans="1:9" ht="20.100000000000001" customHeight="1" x14ac:dyDescent="0.3">
      <c r="A4" s="63" t="s">
        <v>11</v>
      </c>
      <c r="B4" s="55"/>
      <c r="C4" s="54"/>
      <c r="D4" s="54"/>
      <c r="E4" s="54"/>
      <c r="F4" s="54"/>
      <c r="G4" s="54"/>
      <c r="H4" s="54"/>
      <c r="I4" s="54"/>
    </row>
    <row r="5" spans="1:9" ht="36" customHeight="1" x14ac:dyDescent="0.3">
      <c r="A5" s="64"/>
      <c r="B5" s="64"/>
      <c r="C5" s="51"/>
      <c r="D5" s="51"/>
      <c r="E5" s="51"/>
      <c r="F5" s="51"/>
      <c r="G5" s="51"/>
      <c r="H5" s="51"/>
      <c r="I5" s="51"/>
    </row>
    <row r="6" spans="1:9" ht="20.399999999999999" customHeight="1" x14ac:dyDescent="0.3">
      <c r="A6" s="52" t="s">
        <v>12</v>
      </c>
      <c r="B6" s="53"/>
      <c r="C6" s="54"/>
      <c r="D6" s="54"/>
      <c r="E6" s="54"/>
      <c r="F6" s="54"/>
      <c r="G6" s="54"/>
      <c r="H6" s="54"/>
      <c r="I6" s="54"/>
    </row>
    <row r="7" spans="1:9" ht="20.399999999999999" customHeight="1" x14ac:dyDescent="0.3">
      <c r="A7" s="50" t="s">
        <v>13</v>
      </c>
      <c r="B7" s="57"/>
      <c r="C7" s="106"/>
      <c r="D7" s="57"/>
      <c r="E7" s="57"/>
      <c r="F7" s="57"/>
      <c r="G7" s="57"/>
      <c r="H7" s="57"/>
      <c r="I7" s="57"/>
    </row>
    <row r="8" spans="1:9" ht="20.399999999999999" customHeight="1" x14ac:dyDescent="0.3">
      <c r="A8" s="53" t="s">
        <v>14</v>
      </c>
      <c r="B8" s="62"/>
      <c r="C8" s="104"/>
      <c r="D8" s="62"/>
      <c r="E8" s="53" t="s">
        <v>15</v>
      </c>
      <c r="F8" s="55"/>
      <c r="G8" s="104"/>
      <c r="H8" s="62"/>
      <c r="I8" s="62"/>
    </row>
    <row r="9" spans="1:9" ht="20.399999999999999" customHeight="1" x14ac:dyDescent="0.3">
      <c r="A9" s="50" t="s">
        <v>16</v>
      </c>
      <c r="B9" s="57"/>
      <c r="C9" s="106"/>
      <c r="D9" s="57"/>
      <c r="E9" s="57"/>
      <c r="F9" s="7" t="s">
        <v>17</v>
      </c>
      <c r="G9" s="106"/>
      <c r="H9" s="57"/>
      <c r="I9" s="57"/>
    </row>
    <row r="10" spans="1:9" ht="20.399999999999999" customHeight="1" x14ac:dyDescent="0.3">
      <c r="A10" s="53" t="s">
        <v>18</v>
      </c>
      <c r="B10" s="104"/>
      <c r="C10" s="104"/>
      <c r="D10" s="62"/>
      <c r="E10" s="62"/>
      <c r="F10" s="8" t="s">
        <v>19</v>
      </c>
      <c r="G10" s="104"/>
      <c r="H10" s="62"/>
      <c r="I10" s="62"/>
    </row>
    <row r="11" spans="1:9" ht="20.7" customHeight="1" x14ac:dyDescent="0.3">
      <c r="A11" s="98" t="s">
        <v>20</v>
      </c>
      <c r="B11" s="89"/>
      <c r="C11" s="89"/>
      <c r="D11" s="89"/>
      <c r="E11" s="89"/>
      <c r="F11" s="89"/>
      <c r="G11" s="89"/>
      <c r="H11" s="89"/>
      <c r="I11" s="89"/>
    </row>
    <row r="12" spans="1:9" ht="20.7" customHeight="1" x14ac:dyDescent="0.3">
      <c r="A12" s="65" t="s">
        <v>20</v>
      </c>
      <c r="B12" s="105"/>
      <c r="C12" s="9" t="s">
        <v>21</v>
      </c>
      <c r="D12" s="65" t="s">
        <v>22</v>
      </c>
      <c r="E12" s="113"/>
      <c r="F12" s="10"/>
      <c r="G12" s="11" t="s">
        <v>23</v>
      </c>
      <c r="H12" s="65" t="s">
        <v>22</v>
      </c>
      <c r="I12" s="113"/>
    </row>
    <row r="13" spans="1:9" ht="20.399999999999999" customHeight="1" x14ac:dyDescent="0.3">
      <c r="A13" s="50" t="s">
        <v>24</v>
      </c>
      <c r="B13" s="106"/>
      <c r="C13" s="12"/>
      <c r="D13" s="51" t="s">
        <v>29</v>
      </c>
      <c r="E13" s="74"/>
      <c r="F13" s="13"/>
      <c r="G13" s="14"/>
      <c r="H13" s="51"/>
      <c r="I13" s="51"/>
    </row>
    <row r="14" spans="1:9" ht="20.399999999999999" customHeight="1" x14ac:dyDescent="0.3">
      <c r="A14" s="53" t="s">
        <v>25</v>
      </c>
      <c r="B14" s="62"/>
      <c r="C14" s="15"/>
      <c r="D14" s="54"/>
      <c r="E14" s="83"/>
      <c r="F14" s="16"/>
      <c r="G14" s="17"/>
      <c r="H14" s="54"/>
      <c r="I14" s="49"/>
    </row>
    <row r="15" spans="1:9" ht="20.399999999999999" customHeight="1" x14ac:dyDescent="0.3">
      <c r="A15" s="64"/>
      <c r="B15" s="50"/>
      <c r="C15" s="12"/>
      <c r="D15" s="78"/>
      <c r="E15" s="74"/>
      <c r="F15" s="16"/>
      <c r="G15" s="14"/>
      <c r="H15" s="78"/>
      <c r="I15" s="51"/>
    </row>
    <row r="16" spans="1:9" ht="20.7" customHeight="1" x14ac:dyDescent="0.3">
      <c r="A16" s="107" t="s">
        <v>26</v>
      </c>
      <c r="B16" s="108"/>
      <c r="C16" s="18">
        <f>SUM(C13:C15)</f>
        <v>0</v>
      </c>
      <c r="D16" s="76"/>
      <c r="E16" s="85"/>
      <c r="F16" s="20"/>
      <c r="G16" s="21">
        <f>SUM(G13:G15)</f>
        <v>0</v>
      </c>
      <c r="H16" s="76"/>
      <c r="I16" s="77"/>
    </row>
    <row r="17" spans="1:9" ht="21" customHeight="1" x14ac:dyDescent="0.3">
      <c r="A17" s="96" t="s">
        <v>27</v>
      </c>
      <c r="B17" s="109"/>
      <c r="C17" s="109"/>
      <c r="D17" s="109"/>
      <c r="E17" s="109"/>
      <c r="F17" s="109"/>
      <c r="G17" s="109"/>
      <c r="H17" s="109"/>
      <c r="I17" s="109"/>
    </row>
    <row r="18" spans="1:9" ht="20.7" customHeight="1" x14ac:dyDescent="0.3">
      <c r="A18" s="69" t="s">
        <v>27</v>
      </c>
      <c r="B18" s="75"/>
      <c r="C18" s="9" t="s">
        <v>21</v>
      </c>
      <c r="D18" s="65" t="s">
        <v>22</v>
      </c>
      <c r="E18" s="66"/>
      <c r="F18" s="23"/>
      <c r="G18" s="11" t="s">
        <v>23</v>
      </c>
      <c r="H18" s="65" t="s">
        <v>22</v>
      </c>
      <c r="I18" s="92"/>
    </row>
    <row r="19" spans="1:9" ht="20.399999999999999" customHeight="1" x14ac:dyDescent="0.3">
      <c r="A19" s="61" t="s">
        <v>28</v>
      </c>
      <c r="B19" s="57"/>
      <c r="C19" s="25" t="s">
        <v>29</v>
      </c>
      <c r="D19" s="51"/>
      <c r="E19" s="74"/>
      <c r="F19" s="13"/>
      <c r="G19" s="26" t="s">
        <v>29</v>
      </c>
      <c r="H19" s="51"/>
      <c r="I19" s="51"/>
    </row>
    <row r="20" spans="1:9" ht="20.399999999999999" customHeight="1" x14ac:dyDescent="0.3">
      <c r="A20" s="58" t="s">
        <v>30</v>
      </c>
      <c r="B20" s="62"/>
      <c r="C20" s="15"/>
      <c r="D20" s="54"/>
      <c r="E20" s="73"/>
      <c r="F20" s="13"/>
      <c r="G20" s="17"/>
      <c r="H20" s="54"/>
      <c r="I20" s="49"/>
    </row>
    <row r="21" spans="1:9" ht="20.399999999999999" customHeight="1" x14ac:dyDescent="0.3">
      <c r="A21" s="58" t="s">
        <v>32</v>
      </c>
      <c r="B21" s="57"/>
      <c r="C21" s="12"/>
      <c r="D21" s="51"/>
      <c r="E21" s="74"/>
      <c r="F21" s="13"/>
      <c r="G21" s="14"/>
      <c r="H21" s="51"/>
      <c r="I21" s="51"/>
    </row>
    <row r="22" spans="1:9" ht="20.399999999999999" customHeight="1" x14ac:dyDescent="0.3">
      <c r="A22" s="58" t="s">
        <v>34</v>
      </c>
      <c r="B22" s="59"/>
      <c r="C22" s="15"/>
      <c r="D22" s="54"/>
      <c r="E22" s="73"/>
      <c r="F22" s="16"/>
      <c r="G22" s="17"/>
      <c r="H22" s="54"/>
      <c r="I22" s="49"/>
    </row>
    <row r="23" spans="1:9" ht="20.399999999999999" customHeight="1" x14ac:dyDescent="0.3">
      <c r="A23" s="58" t="s">
        <v>35</v>
      </c>
      <c r="B23" s="60"/>
      <c r="C23" s="12"/>
      <c r="D23" s="51"/>
      <c r="E23" s="74"/>
      <c r="F23" s="16"/>
      <c r="G23" s="14"/>
      <c r="H23" s="51"/>
      <c r="I23" s="51"/>
    </row>
    <row r="24" spans="1:9" ht="20.399999999999999" customHeight="1" x14ac:dyDescent="0.3">
      <c r="A24" s="61" t="s">
        <v>36</v>
      </c>
      <c r="B24" s="62"/>
      <c r="C24" s="25" t="s">
        <v>29</v>
      </c>
      <c r="D24" s="54"/>
      <c r="E24" s="73"/>
      <c r="F24" s="13"/>
      <c r="G24" s="26" t="s">
        <v>29</v>
      </c>
      <c r="H24" s="54"/>
      <c r="I24" s="49"/>
    </row>
    <row r="25" spans="1:9" ht="20.399999999999999" customHeight="1" x14ac:dyDescent="0.3">
      <c r="A25" s="56" t="s">
        <v>37</v>
      </c>
      <c r="B25" s="57"/>
      <c r="C25" s="25" t="s">
        <v>29</v>
      </c>
      <c r="D25" s="51"/>
      <c r="E25" s="74"/>
      <c r="F25" s="13"/>
      <c r="G25" s="26" t="s">
        <v>29</v>
      </c>
      <c r="H25" s="51"/>
      <c r="I25" s="51"/>
    </row>
    <row r="26" spans="1:9" ht="20.399999999999999" customHeight="1" x14ac:dyDescent="0.3">
      <c r="A26" s="58" t="s">
        <v>39</v>
      </c>
      <c r="B26" s="59"/>
      <c r="C26" s="15"/>
      <c r="D26" s="54"/>
      <c r="E26" s="73"/>
      <c r="F26" s="16"/>
      <c r="G26" s="17"/>
      <c r="H26" s="54"/>
      <c r="I26" s="49"/>
    </row>
    <row r="27" spans="1:9" ht="20.399999999999999" customHeight="1" x14ac:dyDescent="0.3">
      <c r="A27" s="58" t="s">
        <v>41</v>
      </c>
      <c r="B27" s="60"/>
      <c r="C27" s="12"/>
      <c r="D27" s="51"/>
      <c r="E27" s="74"/>
      <c r="F27" s="16"/>
      <c r="G27" s="14"/>
      <c r="H27" s="51"/>
      <c r="I27" s="51"/>
    </row>
    <row r="28" spans="1:9" ht="20.399999999999999" customHeight="1" x14ac:dyDescent="0.3">
      <c r="A28" s="58" t="s">
        <v>42</v>
      </c>
      <c r="B28" s="59"/>
      <c r="C28" s="15"/>
      <c r="D28" s="54"/>
      <c r="E28" s="73"/>
      <c r="F28" s="16"/>
      <c r="G28" s="17"/>
      <c r="H28" s="54"/>
      <c r="I28" s="49"/>
    </row>
    <row r="29" spans="1:9" ht="20.399999999999999" customHeight="1" x14ac:dyDescent="0.3">
      <c r="A29" s="56" t="s">
        <v>43</v>
      </c>
      <c r="B29" s="57"/>
      <c r="C29" s="25" t="s">
        <v>29</v>
      </c>
      <c r="D29" s="51"/>
      <c r="E29" s="74"/>
      <c r="F29" s="16"/>
      <c r="G29" s="26" t="s">
        <v>29</v>
      </c>
      <c r="H29" s="51"/>
      <c r="I29" s="51"/>
    </row>
    <row r="30" spans="1:9" ht="20.399999999999999" customHeight="1" x14ac:dyDescent="0.3">
      <c r="A30" s="58" t="s">
        <v>39</v>
      </c>
      <c r="B30" s="59"/>
      <c r="C30" s="15"/>
      <c r="D30" s="54"/>
      <c r="E30" s="73"/>
      <c r="F30" s="16"/>
      <c r="G30" s="17"/>
      <c r="H30" s="54"/>
      <c r="I30" s="49"/>
    </row>
    <row r="31" spans="1:9" ht="20.399999999999999" customHeight="1" x14ac:dyDescent="0.3">
      <c r="A31" s="58" t="s">
        <v>41</v>
      </c>
      <c r="B31" s="60"/>
      <c r="C31" s="12"/>
      <c r="D31" s="51"/>
      <c r="E31" s="74"/>
      <c r="F31" s="16"/>
      <c r="G31" s="14"/>
      <c r="H31" s="51"/>
      <c r="I31" s="51"/>
    </row>
    <row r="32" spans="1:9" ht="20.399999999999999" customHeight="1" x14ac:dyDescent="0.3">
      <c r="A32" s="58" t="s">
        <v>42</v>
      </c>
      <c r="B32" s="59"/>
      <c r="C32" s="15"/>
      <c r="D32" s="54"/>
      <c r="E32" s="73"/>
      <c r="F32" s="16"/>
      <c r="G32" s="17"/>
      <c r="H32" s="54"/>
      <c r="I32" s="49"/>
    </row>
    <row r="33" spans="1:9" ht="20.399999999999999" customHeight="1" x14ac:dyDescent="0.3">
      <c r="A33" s="56" t="s">
        <v>44</v>
      </c>
      <c r="B33" s="57"/>
      <c r="C33" s="25" t="s">
        <v>29</v>
      </c>
      <c r="D33" s="51"/>
      <c r="E33" s="74"/>
      <c r="F33" s="16"/>
      <c r="G33" s="26" t="s">
        <v>29</v>
      </c>
      <c r="H33" s="51"/>
      <c r="I33" s="51"/>
    </row>
    <row r="34" spans="1:9" ht="20.399999999999999" customHeight="1" x14ac:dyDescent="0.3">
      <c r="A34" s="58" t="s">
        <v>39</v>
      </c>
      <c r="B34" s="59"/>
      <c r="C34" s="15"/>
      <c r="D34" s="54"/>
      <c r="E34" s="73"/>
      <c r="F34" s="16"/>
      <c r="G34" s="17"/>
      <c r="H34" s="54"/>
      <c r="I34" s="49"/>
    </row>
    <row r="35" spans="1:9" ht="20.399999999999999" customHeight="1" x14ac:dyDescent="0.3">
      <c r="A35" s="58" t="s">
        <v>41</v>
      </c>
      <c r="B35" s="60"/>
      <c r="C35" s="12"/>
      <c r="D35" s="51"/>
      <c r="E35" s="74"/>
      <c r="F35" s="16"/>
      <c r="G35" s="14"/>
      <c r="H35" s="51"/>
      <c r="I35" s="51"/>
    </row>
    <row r="36" spans="1:9" ht="20.399999999999999" customHeight="1" x14ac:dyDescent="0.3">
      <c r="A36" s="58" t="s">
        <v>42</v>
      </c>
      <c r="B36" s="59"/>
      <c r="C36" s="15"/>
      <c r="D36" s="54"/>
      <c r="E36" s="73"/>
      <c r="F36" s="16"/>
      <c r="G36" s="17"/>
      <c r="H36" s="54"/>
      <c r="I36" s="49"/>
    </row>
    <row r="37" spans="1:9" ht="20.399999999999999" customHeight="1" x14ac:dyDescent="0.3">
      <c r="A37" s="56" t="s">
        <v>45</v>
      </c>
      <c r="B37" s="57"/>
      <c r="C37" s="25" t="s">
        <v>29</v>
      </c>
      <c r="D37" s="51"/>
      <c r="E37" s="74"/>
      <c r="F37" s="16"/>
      <c r="G37" s="26" t="s">
        <v>29</v>
      </c>
      <c r="H37" s="51"/>
      <c r="I37" s="51"/>
    </row>
    <row r="38" spans="1:9" ht="20.399999999999999" customHeight="1" x14ac:dyDescent="0.3">
      <c r="A38" s="58" t="s">
        <v>47</v>
      </c>
      <c r="B38" s="59"/>
      <c r="C38" s="15"/>
      <c r="D38" s="54"/>
      <c r="E38" s="73"/>
      <c r="F38" s="16"/>
      <c r="G38" s="17"/>
      <c r="H38" s="54"/>
      <c r="I38" s="49"/>
    </row>
    <row r="39" spans="1:9" ht="20.399999999999999" customHeight="1" x14ac:dyDescent="0.3">
      <c r="A39" s="58" t="s">
        <v>41</v>
      </c>
      <c r="B39" s="60"/>
      <c r="C39" s="12"/>
      <c r="D39" s="51"/>
      <c r="E39" s="74"/>
      <c r="F39" s="16"/>
      <c r="G39" s="14"/>
      <c r="H39" s="51"/>
      <c r="I39" s="51"/>
    </row>
    <row r="40" spans="1:9" ht="20.399999999999999" customHeight="1" x14ac:dyDescent="0.3">
      <c r="A40" s="58" t="s">
        <v>42</v>
      </c>
      <c r="B40" s="59"/>
      <c r="C40" s="15"/>
      <c r="D40" s="54"/>
      <c r="E40" s="73"/>
      <c r="F40" s="16"/>
      <c r="G40" s="17"/>
      <c r="H40" s="54"/>
      <c r="I40" s="49"/>
    </row>
    <row r="41" spans="1:9" ht="20.399999999999999" customHeight="1" x14ac:dyDescent="0.3">
      <c r="A41" s="56" t="s">
        <v>50</v>
      </c>
      <c r="B41" s="57"/>
      <c r="C41" s="25" t="s">
        <v>29</v>
      </c>
      <c r="D41" s="51"/>
      <c r="E41" s="74"/>
      <c r="F41" s="16"/>
      <c r="G41" s="26" t="s">
        <v>29</v>
      </c>
      <c r="H41" s="51"/>
      <c r="I41" s="51"/>
    </row>
    <row r="42" spans="1:9" ht="20.399999999999999" customHeight="1" x14ac:dyDescent="0.3">
      <c r="A42" s="58" t="s">
        <v>47</v>
      </c>
      <c r="B42" s="59"/>
      <c r="C42" s="15"/>
      <c r="D42" s="54"/>
      <c r="E42" s="73"/>
      <c r="F42" s="16"/>
      <c r="G42" s="17"/>
      <c r="H42" s="54"/>
      <c r="I42" s="49"/>
    </row>
    <row r="43" spans="1:9" ht="20.399999999999999" customHeight="1" x14ac:dyDescent="0.3">
      <c r="A43" s="58" t="s">
        <v>41</v>
      </c>
      <c r="B43" s="60"/>
      <c r="C43" s="12"/>
      <c r="D43" s="51"/>
      <c r="E43" s="74"/>
      <c r="F43" s="16"/>
      <c r="G43" s="14"/>
      <c r="H43" s="51"/>
      <c r="I43" s="51"/>
    </row>
    <row r="44" spans="1:9" ht="20.399999999999999" customHeight="1" x14ac:dyDescent="0.3">
      <c r="A44" s="58" t="s">
        <v>42</v>
      </c>
      <c r="B44" s="59"/>
      <c r="C44" s="15"/>
      <c r="D44" s="54"/>
      <c r="E44" s="73"/>
      <c r="F44" s="16"/>
      <c r="G44" s="17"/>
      <c r="H44" s="54"/>
      <c r="I44" s="49"/>
    </row>
    <row r="45" spans="1:9" ht="20.7" customHeight="1" x14ac:dyDescent="0.3">
      <c r="A45" s="128"/>
      <c r="B45" s="129"/>
      <c r="C45" s="32"/>
      <c r="D45" s="111"/>
      <c r="E45" s="116"/>
      <c r="F45" s="41"/>
      <c r="G45" s="37"/>
      <c r="H45" s="111"/>
      <c r="I45" s="118"/>
    </row>
    <row r="46" spans="1:9" ht="20.7" customHeight="1" x14ac:dyDescent="0.3">
      <c r="A46" s="123" t="s">
        <v>49</v>
      </c>
      <c r="B46" s="124"/>
      <c r="C46" s="92"/>
      <c r="D46" s="125"/>
      <c r="E46" s="92"/>
      <c r="F46" s="92"/>
      <c r="G46" s="92"/>
      <c r="H46" s="124"/>
      <c r="I46" s="124"/>
    </row>
    <row r="47" spans="1:9" ht="20.7" customHeight="1" x14ac:dyDescent="0.3">
      <c r="A47" s="98" t="s">
        <v>27</v>
      </c>
      <c r="B47" s="111"/>
      <c r="C47" s="111"/>
      <c r="D47" s="111"/>
      <c r="E47" s="111"/>
      <c r="F47" s="111"/>
      <c r="G47" s="111"/>
      <c r="H47" s="111"/>
      <c r="I47" s="111"/>
    </row>
    <row r="48" spans="1:9" ht="20.7" customHeight="1" x14ac:dyDescent="0.3">
      <c r="A48" s="69" t="s">
        <v>27</v>
      </c>
      <c r="B48" s="75"/>
      <c r="C48" s="9" t="s">
        <v>21</v>
      </c>
      <c r="D48" s="65" t="s">
        <v>22</v>
      </c>
      <c r="E48" s="66"/>
      <c r="F48" s="23"/>
      <c r="G48" s="11" t="s">
        <v>23</v>
      </c>
      <c r="H48" s="65" t="s">
        <v>22</v>
      </c>
      <c r="I48" s="92"/>
    </row>
    <row r="49" spans="1:9" ht="20.399999999999999" customHeight="1" x14ac:dyDescent="0.3">
      <c r="A49" s="61" t="s">
        <v>53</v>
      </c>
      <c r="B49" s="50"/>
      <c r="C49" s="25" t="s">
        <v>29</v>
      </c>
      <c r="D49" s="51"/>
      <c r="E49" s="74"/>
      <c r="F49" s="16"/>
      <c r="G49" s="26" t="s">
        <v>29</v>
      </c>
      <c r="H49" s="51"/>
      <c r="I49" s="51"/>
    </row>
    <row r="50" spans="1:9" ht="20.399999999999999" customHeight="1" x14ac:dyDescent="0.3">
      <c r="A50" s="58" t="s">
        <v>54</v>
      </c>
      <c r="B50" s="62"/>
      <c r="C50" s="15"/>
      <c r="D50" s="54"/>
      <c r="E50" s="73"/>
      <c r="F50" s="13"/>
      <c r="G50" s="17"/>
      <c r="H50" s="54"/>
      <c r="I50" s="49"/>
    </row>
    <row r="51" spans="1:9" ht="20.399999999999999" customHeight="1" x14ac:dyDescent="0.3">
      <c r="A51" s="58" t="s">
        <v>55</v>
      </c>
      <c r="B51" s="57"/>
      <c r="C51" s="12"/>
      <c r="D51" s="51"/>
      <c r="E51" s="74"/>
      <c r="F51" s="13"/>
      <c r="G51" s="14"/>
      <c r="H51" s="51"/>
      <c r="I51" s="51"/>
    </row>
    <row r="52" spans="1:9" ht="32.4" customHeight="1" x14ac:dyDescent="0.3">
      <c r="A52" s="58" t="s">
        <v>56</v>
      </c>
      <c r="B52" s="62"/>
      <c r="C52" s="15"/>
      <c r="D52" s="49" t="s">
        <v>104</v>
      </c>
      <c r="E52" s="73"/>
      <c r="F52" s="13"/>
      <c r="G52" s="17"/>
      <c r="H52" s="54"/>
      <c r="I52" s="49"/>
    </row>
    <row r="53" spans="1:9" ht="20.399999999999999" customHeight="1" x14ac:dyDescent="0.3">
      <c r="A53" s="58" t="s">
        <v>58</v>
      </c>
      <c r="B53" s="57"/>
      <c r="C53" s="12"/>
      <c r="D53" s="51"/>
      <c r="E53" s="74"/>
      <c r="F53" s="13"/>
      <c r="G53" s="14"/>
      <c r="H53" s="51"/>
      <c r="I53" s="51"/>
    </row>
    <row r="54" spans="1:9" ht="20.399999999999999" customHeight="1" x14ac:dyDescent="0.3">
      <c r="A54" s="58" t="s">
        <v>59</v>
      </c>
      <c r="B54" s="62"/>
      <c r="C54" s="15"/>
      <c r="D54" s="54"/>
      <c r="E54" s="73"/>
      <c r="F54" s="13"/>
      <c r="G54" s="17"/>
      <c r="H54" s="54"/>
      <c r="I54" s="49"/>
    </row>
    <row r="55" spans="1:9" ht="32.4" customHeight="1" x14ac:dyDescent="0.3">
      <c r="A55" s="58" t="s">
        <v>61</v>
      </c>
      <c r="B55" s="57"/>
      <c r="C55" s="12"/>
      <c r="D55" s="51" t="s">
        <v>60</v>
      </c>
      <c r="E55" s="74"/>
      <c r="F55" s="13"/>
      <c r="G55" s="14"/>
      <c r="H55" s="51"/>
      <c r="I55" s="51"/>
    </row>
    <row r="56" spans="1:9" ht="20.399999999999999" customHeight="1" x14ac:dyDescent="0.3">
      <c r="A56" s="58" t="s">
        <v>62</v>
      </c>
      <c r="B56" s="62"/>
      <c r="C56" s="15"/>
      <c r="D56" s="54"/>
      <c r="E56" s="73"/>
      <c r="F56" s="13"/>
      <c r="G56" s="17"/>
      <c r="H56" s="54"/>
      <c r="I56" s="49"/>
    </row>
    <row r="57" spans="1:9" ht="20.399999999999999" customHeight="1" x14ac:dyDescent="0.3">
      <c r="A57" s="58" t="s">
        <v>63</v>
      </c>
      <c r="B57" s="57"/>
      <c r="C57" s="12"/>
      <c r="D57" s="51"/>
      <c r="E57" s="74"/>
      <c r="F57" s="13"/>
      <c r="G57" s="14"/>
      <c r="H57" s="51"/>
      <c r="I57" s="51"/>
    </row>
    <row r="58" spans="1:9" ht="20.399999999999999" customHeight="1" x14ac:dyDescent="0.3">
      <c r="A58" s="58" t="s">
        <v>64</v>
      </c>
      <c r="B58" s="53"/>
      <c r="C58" s="15"/>
      <c r="D58" s="54"/>
      <c r="E58" s="73"/>
      <c r="F58" s="16"/>
      <c r="G58" s="17"/>
      <c r="H58" s="54"/>
      <c r="I58" s="49"/>
    </row>
    <row r="59" spans="1:9" ht="20.399999999999999" customHeight="1" x14ac:dyDescent="0.3">
      <c r="A59" s="81"/>
      <c r="B59" s="50"/>
      <c r="C59" s="12"/>
      <c r="D59" s="51"/>
      <c r="E59" s="74"/>
      <c r="F59" s="16"/>
      <c r="G59" s="14"/>
      <c r="H59" s="51"/>
      <c r="I59" s="51"/>
    </row>
    <row r="60" spans="1:9" ht="20.399999999999999" customHeight="1" x14ac:dyDescent="0.3">
      <c r="A60" s="81"/>
      <c r="B60" s="53"/>
      <c r="C60" s="15"/>
      <c r="D60" s="54"/>
      <c r="E60" s="73"/>
      <c r="F60" s="16"/>
      <c r="G60" s="17"/>
      <c r="H60" s="54"/>
      <c r="I60" s="49"/>
    </row>
    <row r="61" spans="1:9" ht="20.399999999999999" customHeight="1" x14ac:dyDescent="0.3">
      <c r="A61" s="81"/>
      <c r="B61" s="50"/>
      <c r="C61" s="12"/>
      <c r="D61" s="51"/>
      <c r="E61" s="74"/>
      <c r="F61" s="16"/>
      <c r="G61" s="14"/>
      <c r="H61" s="51"/>
      <c r="I61" s="51"/>
    </row>
    <row r="62" spans="1:9" ht="20.399999999999999" customHeight="1" x14ac:dyDescent="0.3">
      <c r="A62" s="81"/>
      <c r="B62" s="53"/>
      <c r="C62" s="15"/>
      <c r="D62" s="54"/>
      <c r="E62" s="73"/>
      <c r="F62" s="16"/>
      <c r="G62" s="17"/>
      <c r="H62" s="54"/>
      <c r="I62" s="49"/>
    </row>
    <row r="63" spans="1:9" ht="20.399999999999999" customHeight="1" x14ac:dyDescent="0.3">
      <c r="A63" s="81"/>
      <c r="B63" s="50"/>
      <c r="C63" s="12"/>
      <c r="D63" s="51"/>
      <c r="E63" s="74"/>
      <c r="F63" s="16"/>
      <c r="G63" s="14"/>
      <c r="H63" s="51"/>
      <c r="I63" s="51"/>
    </row>
    <row r="64" spans="1:9" ht="20.399999999999999" customHeight="1" x14ac:dyDescent="0.3">
      <c r="A64" s="81"/>
      <c r="B64" s="53"/>
      <c r="C64" s="15"/>
      <c r="D64" s="54"/>
      <c r="E64" s="73"/>
      <c r="F64" s="16"/>
      <c r="G64" s="17"/>
      <c r="H64" s="54"/>
      <c r="I64" s="49"/>
    </row>
    <row r="65" spans="1:9" ht="20.399999999999999" customHeight="1" x14ac:dyDescent="0.3">
      <c r="A65" s="81"/>
      <c r="B65" s="50"/>
      <c r="C65" s="12"/>
      <c r="D65" s="51"/>
      <c r="E65" s="74"/>
      <c r="F65" s="16"/>
      <c r="G65" s="14"/>
      <c r="H65" s="51"/>
      <c r="I65" s="51"/>
    </row>
    <row r="66" spans="1:9" ht="20.399999999999999" customHeight="1" x14ac:dyDescent="0.3">
      <c r="A66" s="81"/>
      <c r="B66" s="53"/>
      <c r="C66" s="15"/>
      <c r="D66" s="54"/>
      <c r="E66" s="73"/>
      <c r="F66" s="16"/>
      <c r="G66" s="17"/>
      <c r="H66" s="54"/>
      <c r="I66" s="49"/>
    </row>
    <row r="67" spans="1:9" ht="20.399999999999999" customHeight="1" x14ac:dyDescent="0.3">
      <c r="A67" s="81"/>
      <c r="B67" s="50"/>
      <c r="C67" s="12"/>
      <c r="D67" s="51"/>
      <c r="E67" s="74"/>
      <c r="F67" s="16"/>
      <c r="G67" s="14"/>
      <c r="H67" s="51"/>
      <c r="I67" s="51"/>
    </row>
    <row r="68" spans="1:9" ht="20.399999999999999" customHeight="1" x14ac:dyDescent="0.3">
      <c r="A68" s="81"/>
      <c r="B68" s="53"/>
      <c r="C68" s="15"/>
      <c r="D68" s="54"/>
      <c r="E68" s="73"/>
      <c r="F68" s="16"/>
      <c r="G68" s="17"/>
      <c r="H68" s="54"/>
      <c r="I68" s="49"/>
    </row>
    <row r="69" spans="1:9" ht="20.7" customHeight="1" x14ac:dyDescent="0.3">
      <c r="A69" s="86" t="s">
        <v>65</v>
      </c>
      <c r="B69" s="122"/>
      <c r="C69" s="32">
        <f>SUM(C20:C45,C50:C68)</f>
        <v>0</v>
      </c>
      <c r="D69" s="118"/>
      <c r="E69" s="116"/>
      <c r="F69" s="20"/>
      <c r="G69" s="37">
        <f>SUM(G19:G45,G49:G68)</f>
        <v>0</v>
      </c>
      <c r="H69" s="111"/>
      <c r="I69" s="118"/>
    </row>
    <row r="70" spans="1:9" ht="21" customHeight="1" x14ac:dyDescent="0.3">
      <c r="A70" s="79" t="s">
        <v>67</v>
      </c>
      <c r="B70" s="121"/>
      <c r="C70" s="121"/>
      <c r="D70" s="121"/>
      <c r="E70" s="121"/>
      <c r="F70" s="121"/>
      <c r="G70" s="121"/>
      <c r="H70" s="121"/>
      <c r="I70" s="121"/>
    </row>
    <row r="71" spans="1:9" ht="20.7" customHeight="1" x14ac:dyDescent="0.3">
      <c r="A71" s="71" t="s">
        <v>68</v>
      </c>
      <c r="B71" s="70"/>
      <c r="C71" s="29" t="s">
        <v>21</v>
      </c>
      <c r="D71" s="29" t="s">
        <v>23</v>
      </c>
      <c r="E71" s="71" t="s">
        <v>22</v>
      </c>
      <c r="F71" s="70"/>
      <c r="G71" s="70"/>
      <c r="H71" s="94"/>
      <c r="I71" s="94"/>
    </row>
    <row r="72" spans="1:9" ht="20.399999999999999" customHeight="1" x14ac:dyDescent="0.3">
      <c r="A72" s="53" t="s">
        <v>26</v>
      </c>
      <c r="B72" s="62"/>
      <c r="C72" s="15">
        <f>C16</f>
        <v>0</v>
      </c>
      <c r="D72" s="15">
        <f>G16</f>
        <v>0</v>
      </c>
      <c r="E72" s="54"/>
      <c r="F72" s="49"/>
      <c r="G72" s="49"/>
      <c r="H72" s="49"/>
      <c r="I72" s="49"/>
    </row>
    <row r="73" spans="1:9" ht="20.399999999999999" customHeight="1" x14ac:dyDescent="0.3">
      <c r="A73" s="50" t="s">
        <v>65</v>
      </c>
      <c r="B73" s="57"/>
      <c r="C73" s="12">
        <f>C69</f>
        <v>0</v>
      </c>
      <c r="D73" s="12">
        <f>G69</f>
        <v>0</v>
      </c>
      <c r="E73" s="51"/>
      <c r="F73" s="51"/>
      <c r="G73" s="51"/>
      <c r="H73" s="51"/>
      <c r="I73" s="51"/>
    </row>
    <row r="74" spans="1:9" ht="20.7" customHeight="1" x14ac:dyDescent="0.3">
      <c r="A74" s="107" t="s">
        <v>70</v>
      </c>
      <c r="B74" s="108"/>
      <c r="C74" s="18">
        <f>C72-C73</f>
        <v>0</v>
      </c>
      <c r="D74" s="18">
        <f>D72-D73</f>
        <v>0</v>
      </c>
      <c r="E74" s="76"/>
      <c r="F74" s="77"/>
      <c r="G74" s="77"/>
      <c r="H74" s="77"/>
      <c r="I74" s="77"/>
    </row>
    <row r="75" spans="1:9" ht="21" customHeight="1" x14ac:dyDescent="0.3">
      <c r="A75" s="96" t="s">
        <v>71</v>
      </c>
      <c r="B75" s="127"/>
      <c r="C75" s="127"/>
      <c r="D75" s="127"/>
      <c r="E75" s="127"/>
      <c r="F75" s="127"/>
      <c r="G75" s="127"/>
      <c r="H75" s="127"/>
      <c r="I75" s="127"/>
    </row>
    <row r="76" spans="1:9" ht="20.7" customHeight="1" x14ac:dyDescent="0.3">
      <c r="A76" s="126" t="s">
        <v>72</v>
      </c>
      <c r="B76" s="126"/>
      <c r="C76" s="9">
        <v>40</v>
      </c>
      <c r="D76" s="126" t="s">
        <v>73</v>
      </c>
      <c r="E76" s="92"/>
      <c r="F76" s="92"/>
      <c r="G76" s="9">
        <v>10</v>
      </c>
      <c r="H76" s="24"/>
      <c r="I76" s="24"/>
    </row>
    <row r="77" spans="1:9" ht="20.399999999999999" customHeight="1" x14ac:dyDescent="0.3">
      <c r="A77" s="64"/>
      <c r="B77" s="50"/>
      <c r="C77" s="12"/>
      <c r="D77" s="12"/>
      <c r="E77" s="51"/>
      <c r="F77" s="51"/>
      <c r="G77" s="51"/>
      <c r="H77" s="51"/>
      <c r="I77" s="51"/>
    </row>
    <row r="78" spans="1:9" ht="20.399999999999999" customHeight="1" x14ac:dyDescent="0.3">
      <c r="A78" s="52" t="s">
        <v>74</v>
      </c>
      <c r="B78" s="53"/>
      <c r="C78" s="48"/>
      <c r="D78" s="48"/>
      <c r="E78" s="49"/>
      <c r="F78" s="49"/>
      <c r="G78" s="49"/>
      <c r="H78" s="49"/>
      <c r="I78" s="49"/>
    </row>
    <row r="79" spans="1:9" ht="20.399999999999999" customHeight="1" x14ac:dyDescent="0.3">
      <c r="A79" s="50" t="s">
        <v>75</v>
      </c>
      <c r="B79" s="50"/>
      <c r="C79" s="35">
        <f>C73/C76</f>
        <v>0</v>
      </c>
      <c r="D79" s="12"/>
      <c r="E79" s="51"/>
      <c r="F79" s="51"/>
      <c r="G79" s="51"/>
      <c r="H79" s="51"/>
      <c r="I79" s="51"/>
    </row>
    <row r="80" spans="1:9" ht="20.399999999999999" customHeight="1" x14ac:dyDescent="0.3">
      <c r="A80" s="52" t="s">
        <v>77</v>
      </c>
      <c r="B80" s="55"/>
      <c r="C80" s="93"/>
      <c r="D80" s="93"/>
      <c r="E80" s="54"/>
      <c r="F80" s="54"/>
      <c r="G80" s="54"/>
      <c r="H80" s="54"/>
      <c r="I80" s="54"/>
    </row>
    <row r="81" spans="1:9" ht="20.399999999999999" customHeight="1" x14ac:dyDescent="0.3">
      <c r="A81" s="50" t="s">
        <v>78</v>
      </c>
      <c r="B81" s="50"/>
      <c r="C81" s="35">
        <f>C73/(C76+(0.5*G76))</f>
        <v>0</v>
      </c>
      <c r="D81" s="12"/>
      <c r="E81" s="51"/>
      <c r="F81" s="51"/>
      <c r="G81" s="51"/>
      <c r="H81" s="51"/>
      <c r="I81" s="51"/>
    </row>
    <row r="82" spans="1:9" ht="20.399999999999999" customHeight="1" x14ac:dyDescent="0.3">
      <c r="A82" s="53" t="s">
        <v>80</v>
      </c>
      <c r="B82" s="53"/>
      <c r="C82" s="34">
        <f>C81/2</f>
        <v>0</v>
      </c>
      <c r="D82" s="15"/>
      <c r="E82" s="54"/>
      <c r="F82" s="49"/>
      <c r="G82" s="49"/>
      <c r="H82" s="49"/>
      <c r="I82" s="49"/>
    </row>
    <row r="83" spans="1:9" ht="20.399999999999999" customHeight="1" x14ac:dyDescent="0.3">
      <c r="A83" s="46" t="s">
        <v>82</v>
      </c>
      <c r="B83" s="64"/>
      <c r="C83" s="99"/>
      <c r="D83" s="99"/>
      <c r="E83" s="51"/>
      <c r="F83" s="51"/>
      <c r="G83" s="51"/>
      <c r="H83" s="51"/>
      <c r="I83" s="51"/>
    </row>
    <row r="84" spans="1:9" ht="20.399999999999999" customHeight="1" x14ac:dyDescent="0.3">
      <c r="A84" s="53" t="s">
        <v>83</v>
      </c>
      <c r="B84" s="55"/>
      <c r="C84" s="34">
        <f>C73/(C76+G76)</f>
        <v>0</v>
      </c>
      <c r="D84" s="15"/>
      <c r="E84" s="54"/>
      <c r="F84" s="49"/>
      <c r="G84" s="49"/>
      <c r="H84" s="49"/>
      <c r="I84" s="49"/>
    </row>
    <row r="85" spans="1:9" ht="20.7" customHeight="1" x14ac:dyDescent="0.3">
      <c r="A85" s="50" t="s">
        <v>29</v>
      </c>
      <c r="B85" s="64"/>
      <c r="C85" s="12"/>
      <c r="D85" s="12"/>
      <c r="E85" s="78"/>
      <c r="F85" s="51"/>
      <c r="G85" s="51"/>
      <c r="H85" s="51"/>
      <c r="I85" s="51"/>
    </row>
  </sheetData>
  <mergeCells count="213">
    <mergeCell ref="A8:B8"/>
    <mergeCell ref="H38:I38"/>
    <mergeCell ref="E84:I84"/>
    <mergeCell ref="D76:F76"/>
    <mergeCell ref="A6:I6"/>
    <mergeCell ref="E85:I85"/>
    <mergeCell ref="A1:I1"/>
    <mergeCell ref="H42:I42"/>
    <mergeCell ref="E82:I82"/>
    <mergeCell ref="H44:I44"/>
    <mergeCell ref="A3:I3"/>
    <mergeCell ref="D41:E41"/>
    <mergeCell ref="A79:B79"/>
    <mergeCell ref="A4:I5"/>
    <mergeCell ref="H45:I45"/>
    <mergeCell ref="E81:I81"/>
    <mergeCell ref="H43:I43"/>
    <mergeCell ref="A2:I2"/>
    <mergeCell ref="D40:E40"/>
    <mergeCell ref="A78:I78"/>
    <mergeCell ref="A7:B7"/>
    <mergeCell ref="H48:I48"/>
    <mergeCell ref="A9:B9"/>
    <mergeCell ref="G10:I10"/>
    <mergeCell ref="A10:B10"/>
    <mergeCell ref="A83:I83"/>
    <mergeCell ref="A45:B45"/>
    <mergeCell ref="A23:B23"/>
    <mergeCell ref="H64:I64"/>
    <mergeCell ref="A24:B24"/>
    <mergeCell ref="H65:I65"/>
    <mergeCell ref="H66:I66"/>
    <mergeCell ref="A25:B25"/>
    <mergeCell ref="D63:E63"/>
    <mergeCell ref="H67:I67"/>
    <mergeCell ref="A26:B26"/>
    <mergeCell ref="D64:E64"/>
    <mergeCell ref="H68:I68"/>
    <mergeCell ref="A27:B27"/>
    <mergeCell ref="D65:E65"/>
    <mergeCell ref="H57:I57"/>
    <mergeCell ref="H56:I56"/>
    <mergeCell ref="D53:E53"/>
    <mergeCell ref="A11:I11"/>
    <mergeCell ref="A80:I80"/>
    <mergeCell ref="A81:B81"/>
    <mergeCell ref="A82:B82"/>
    <mergeCell ref="D44:E44"/>
    <mergeCell ref="A74:B74"/>
    <mergeCell ref="E77:I77"/>
    <mergeCell ref="E74:I74"/>
    <mergeCell ref="A71:B71"/>
    <mergeCell ref="D43:E43"/>
    <mergeCell ref="D48:E48"/>
    <mergeCell ref="E79:I79"/>
    <mergeCell ref="H41:I41"/>
    <mergeCell ref="A61:B61"/>
    <mergeCell ref="A77:B77"/>
    <mergeCell ref="A76:B76"/>
    <mergeCell ref="A75:I75"/>
    <mergeCell ref="A44:B44"/>
    <mergeCell ref="A43:B43"/>
    <mergeCell ref="A42:B42"/>
    <mergeCell ref="A41:B41"/>
    <mergeCell ref="D45:E45"/>
    <mergeCell ref="H55:I55"/>
    <mergeCell ref="D52:E52"/>
    <mergeCell ref="H54:I54"/>
    <mergeCell ref="D51:E51"/>
    <mergeCell ref="H53:I53"/>
    <mergeCell ref="D50:E50"/>
    <mergeCell ref="A51:B51"/>
    <mergeCell ref="A28:B28"/>
    <mergeCell ref="A65:B65"/>
    <mergeCell ref="D42:E42"/>
    <mergeCell ref="H39:I39"/>
    <mergeCell ref="H28:I28"/>
    <mergeCell ref="A66:B66"/>
    <mergeCell ref="A60:B60"/>
    <mergeCell ref="H40:I40"/>
    <mergeCell ref="A29:B29"/>
    <mergeCell ref="A32:B32"/>
    <mergeCell ref="A31:B31"/>
    <mergeCell ref="H29:I29"/>
    <mergeCell ref="D34:E34"/>
    <mergeCell ref="H30:I30"/>
    <mergeCell ref="D35:E35"/>
    <mergeCell ref="A53:B53"/>
    <mergeCell ref="A54:B54"/>
    <mergeCell ref="A30:B30"/>
    <mergeCell ref="D66:E66"/>
    <mergeCell ref="H34:I34"/>
    <mergeCell ref="D39:E39"/>
    <mergeCell ref="H50:I50"/>
    <mergeCell ref="H49:I49"/>
    <mergeCell ref="A62:B62"/>
    <mergeCell ref="A70:I70"/>
    <mergeCell ref="H35:I35"/>
    <mergeCell ref="E73:I73"/>
    <mergeCell ref="A59:B59"/>
    <mergeCell ref="A64:B64"/>
    <mergeCell ref="A73:B73"/>
    <mergeCell ref="H31:I31"/>
    <mergeCell ref="D36:E36"/>
    <mergeCell ref="A68:B68"/>
    <mergeCell ref="E71:I71"/>
    <mergeCell ref="H33:I33"/>
    <mergeCell ref="D38:E38"/>
    <mergeCell ref="A67:B67"/>
    <mergeCell ref="A72:B72"/>
    <mergeCell ref="H69:I69"/>
    <mergeCell ref="A69:B69"/>
    <mergeCell ref="E72:I72"/>
    <mergeCell ref="A52:B52"/>
    <mergeCell ref="A50:B50"/>
    <mergeCell ref="D49:E49"/>
    <mergeCell ref="H52:I52"/>
    <mergeCell ref="H25:I25"/>
    <mergeCell ref="D30:E30"/>
    <mergeCell ref="D21:E21"/>
    <mergeCell ref="H24:I24"/>
    <mergeCell ref="D29:E29"/>
    <mergeCell ref="H61:I61"/>
    <mergeCell ref="A21:B21"/>
    <mergeCell ref="H62:I62"/>
    <mergeCell ref="H59:I59"/>
    <mergeCell ref="D23:E23"/>
    <mergeCell ref="H26:I26"/>
    <mergeCell ref="D31:E31"/>
    <mergeCell ref="H36:I36"/>
    <mergeCell ref="D33:E33"/>
    <mergeCell ref="A36:B36"/>
    <mergeCell ref="A35:B35"/>
    <mergeCell ref="A34:B34"/>
    <mergeCell ref="A33:B33"/>
    <mergeCell ref="H32:I32"/>
    <mergeCell ref="D37:E37"/>
    <mergeCell ref="A40:B40"/>
    <mergeCell ref="D24:E24"/>
    <mergeCell ref="H27:I27"/>
    <mergeCell ref="D32:E32"/>
    <mergeCell ref="A17:I17"/>
    <mergeCell ref="H58:I58"/>
    <mergeCell ref="A22:B22"/>
    <mergeCell ref="H63:I63"/>
    <mergeCell ref="H20:I20"/>
    <mergeCell ref="D25:E25"/>
    <mergeCell ref="A63:B63"/>
    <mergeCell ref="H21:I21"/>
    <mergeCell ref="D26:E26"/>
    <mergeCell ref="H18:I18"/>
    <mergeCell ref="H19:I19"/>
    <mergeCell ref="D56:E56"/>
    <mergeCell ref="H22:I22"/>
    <mergeCell ref="D27:E27"/>
    <mergeCell ref="H23:I23"/>
    <mergeCell ref="A58:B58"/>
    <mergeCell ref="D20:E20"/>
    <mergeCell ref="D28:E28"/>
    <mergeCell ref="A39:B39"/>
    <mergeCell ref="A38:B38"/>
    <mergeCell ref="A37:B37"/>
    <mergeCell ref="H37:I37"/>
    <mergeCell ref="H51:I51"/>
    <mergeCell ref="D22:E22"/>
    <mergeCell ref="A85:B85"/>
    <mergeCell ref="D54:E54"/>
    <mergeCell ref="G8:I8"/>
    <mergeCell ref="A84:B84"/>
    <mergeCell ref="D59:E59"/>
    <mergeCell ref="C10:E10"/>
    <mergeCell ref="A46:I46"/>
    <mergeCell ref="D60:E60"/>
    <mergeCell ref="D61:E61"/>
    <mergeCell ref="D62:E62"/>
    <mergeCell ref="A47:I47"/>
    <mergeCell ref="A48:B48"/>
    <mergeCell ref="D69:E69"/>
    <mergeCell ref="D67:E67"/>
    <mergeCell ref="D68:E68"/>
    <mergeCell ref="A49:B49"/>
    <mergeCell ref="D19:E19"/>
    <mergeCell ref="A57:B57"/>
    <mergeCell ref="H14:I14"/>
    <mergeCell ref="D18:E18"/>
    <mergeCell ref="A56:B56"/>
    <mergeCell ref="H13:I13"/>
    <mergeCell ref="A19:B19"/>
    <mergeCell ref="H60:I60"/>
    <mergeCell ref="C7:I7"/>
    <mergeCell ref="D57:E57"/>
    <mergeCell ref="C8:D8"/>
    <mergeCell ref="A55:B55"/>
    <mergeCell ref="H12:I12"/>
    <mergeCell ref="D58:E58"/>
    <mergeCell ref="C9:E9"/>
    <mergeCell ref="D55:E55"/>
    <mergeCell ref="G9:I9"/>
    <mergeCell ref="A20:B20"/>
    <mergeCell ref="A16:B16"/>
    <mergeCell ref="A15:B15"/>
    <mergeCell ref="D15:E15"/>
    <mergeCell ref="D16:E16"/>
    <mergeCell ref="E8:F8"/>
    <mergeCell ref="A14:B14"/>
    <mergeCell ref="A13:B13"/>
    <mergeCell ref="A12:B12"/>
    <mergeCell ref="D13:E13"/>
    <mergeCell ref="H16:I16"/>
    <mergeCell ref="D14:E14"/>
    <mergeCell ref="D12:E12"/>
    <mergeCell ref="H15:I15"/>
    <mergeCell ref="A18:B18"/>
  </mergeCells>
  <conditionalFormatting sqref="C74:D74">
    <cfRule type="cellIs" dxfId="0" priority="1" stopIfTrue="1" operator="lessThan">
      <formula>0</formula>
    </cfRule>
  </conditionalFormatting>
  <pageMargins left="0.75" right="0.75" top="1" bottom="1" header="0.5" footer="0.5"/>
  <pageSetup scale="8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SPR Rally Form - Explanation</vt:lpstr>
      <vt:lpstr>SPR Event _ Function Form</vt:lpstr>
      <vt:lpstr>SPR Clinic Form</vt:lpstr>
      <vt:lpstr>SPR Camp Form</vt:lpstr>
      <vt:lpstr>SPR Rally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dc:creator>
  <cp:lastModifiedBy>Clair</cp:lastModifiedBy>
  <dcterms:created xsi:type="dcterms:W3CDTF">2014-09-03T19:43:26Z</dcterms:created>
  <dcterms:modified xsi:type="dcterms:W3CDTF">2015-08-03T22:04:37Z</dcterms:modified>
</cp:coreProperties>
</file>